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-25_芳賀年度\010.年次計画書用データ\009.公式訪問\"/>
    </mc:Choice>
  </mc:AlternateContent>
  <xr:revisionPtr revIDLastSave="0" documentId="13_ncr:1_{BD90185E-6D9F-43DB-A5F4-E5C5103D6FE4}" xr6:coauthVersionLast="47" xr6:coauthVersionMax="47" xr10:uidLastSave="{00000000-0000-0000-0000-000000000000}"/>
  <bookViews>
    <workbookView xWindow="-110" yWindow="-110" windowWidth="19420" windowHeight="10300" activeTab="1" xr2:uid="{1E0A5FA4-D17D-4C90-B4C5-7E7AC76E7881}"/>
  </bookViews>
  <sheets>
    <sheet name="カレンダー " sheetId="26" r:id="rId1"/>
    <sheet name="日程表" sheetId="22" r:id="rId2"/>
  </sheets>
  <definedNames>
    <definedName name="_xlnm.Print_Area" localSheetId="0">'カレンダー '!$A$1:$J$55</definedName>
    <definedName name="_xlnm.Print_Area" localSheetId="1">日程表!$A$1:$L$31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3" i="26" l="1"/>
  <c r="K53" i="26"/>
  <c r="M6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5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</calcChain>
</file>

<file path=xl/sharedStrings.xml><?xml version="1.0" encoding="utf-8"?>
<sst xmlns="http://schemas.openxmlformats.org/spreadsheetml/2006/main" count="204" uniqueCount="109">
  <si>
    <t>クラブ名</t>
  </si>
  <si>
    <t>訪問日</t>
  </si>
  <si>
    <t>曜日</t>
  </si>
  <si>
    <t>時間</t>
  </si>
  <si>
    <t>酒田</t>
  </si>
  <si>
    <t>水</t>
  </si>
  <si>
    <t>酒田東</t>
  </si>
  <si>
    <t>木</t>
  </si>
  <si>
    <t>火</t>
  </si>
  <si>
    <t>酒田中央</t>
  </si>
  <si>
    <t>金</t>
  </si>
  <si>
    <t>酒田スワン</t>
  </si>
  <si>
    <t>酒田湊</t>
  </si>
  <si>
    <t>鶴岡</t>
  </si>
  <si>
    <t>鶴岡西</t>
  </si>
  <si>
    <t>月</t>
  </si>
  <si>
    <t>余目</t>
  </si>
  <si>
    <t>鶴岡東</t>
  </si>
  <si>
    <t>鶴岡南</t>
  </si>
  <si>
    <t>天童</t>
  </si>
  <si>
    <t>東根</t>
  </si>
  <si>
    <t>天童東</t>
  </si>
  <si>
    <t>天童西</t>
  </si>
  <si>
    <t>東根中央</t>
  </si>
  <si>
    <t>村山</t>
  </si>
  <si>
    <t>新庄</t>
  </si>
  <si>
    <t>尾花沢</t>
  </si>
  <si>
    <t>最上</t>
  </si>
  <si>
    <t>尾花沢中央</t>
  </si>
  <si>
    <t>村山ローズ</t>
  </si>
  <si>
    <t>新庄あじさい</t>
  </si>
  <si>
    <t>寒河江</t>
  </si>
  <si>
    <t>大江</t>
  </si>
  <si>
    <t>河北</t>
  </si>
  <si>
    <t>寒河江さくらんぼ</t>
  </si>
  <si>
    <t>西川月山</t>
  </si>
  <si>
    <t>山形</t>
  </si>
  <si>
    <t>山形北</t>
  </si>
  <si>
    <t>山辺</t>
  </si>
  <si>
    <t>山形南</t>
  </si>
  <si>
    <t>中山</t>
  </si>
  <si>
    <t>山形西</t>
  </si>
  <si>
    <t>上山</t>
  </si>
  <si>
    <t>山形東</t>
  </si>
  <si>
    <t>山形中央</t>
  </si>
  <si>
    <t>山形イブニング</t>
  </si>
  <si>
    <t>米沢</t>
  </si>
  <si>
    <t>米沢上杉</t>
  </si>
  <si>
    <t>高畠</t>
  </si>
  <si>
    <t>米沢中央</t>
  </si>
  <si>
    <t>米沢おしょうしな</t>
  </si>
  <si>
    <t>長井</t>
  </si>
  <si>
    <t>南陽</t>
  </si>
  <si>
    <t>白鷹</t>
  </si>
  <si>
    <t>小国</t>
  </si>
  <si>
    <t>南陽東</t>
  </si>
  <si>
    <t>長井中央</t>
  </si>
  <si>
    <t>南陽臨雲</t>
  </si>
  <si>
    <t>１２月</t>
  </si>
  <si>
    <t>１１月</t>
  </si>
  <si>
    <t>１０月</t>
  </si>
  <si>
    <t>９月</t>
  </si>
  <si>
    <t>８月</t>
  </si>
  <si>
    <t/>
  </si>
  <si>
    <t>７月</t>
    <rPh sb="1" eb="2">
      <t>ガツ</t>
    </rPh>
    <phoneticPr fontId="3"/>
  </si>
  <si>
    <t>土</t>
  </si>
  <si>
    <t>日</t>
  </si>
  <si>
    <t>金</t>
    <rPh sb="0" eb="1">
      <t>キン</t>
    </rPh>
    <phoneticPr fontId="1"/>
  </si>
  <si>
    <t>・11/9-10  地区大会</t>
    <phoneticPr fontId="1"/>
  </si>
  <si>
    <t>尾花沢(1,3)</t>
    <phoneticPr fontId="1"/>
  </si>
  <si>
    <t>第１グループ</t>
    <rPh sb="0" eb="1">
      <t>ダイ</t>
    </rPh>
    <phoneticPr fontId="1"/>
  </si>
  <si>
    <t>第２グループ</t>
    <rPh sb="0" eb="1">
      <t>ダイ</t>
    </rPh>
    <phoneticPr fontId="1"/>
  </si>
  <si>
    <t>第３グループ(A)</t>
    <rPh sb="0" eb="1">
      <t>ダイ</t>
    </rPh>
    <phoneticPr fontId="1"/>
  </si>
  <si>
    <t>第３グループ(B)</t>
    <phoneticPr fontId="1"/>
  </si>
  <si>
    <t>第４グループ</t>
    <phoneticPr fontId="1"/>
  </si>
  <si>
    <t>第５グループ(Ａ)</t>
    <phoneticPr fontId="1"/>
  </si>
  <si>
    <t>第６グループ（Ａ）</t>
    <phoneticPr fontId="1"/>
  </si>
  <si>
    <t>第５グループ（Ｂ）</t>
    <phoneticPr fontId="1"/>
  </si>
  <si>
    <t>第６グループ（Ｂ）</t>
    <phoneticPr fontId="1"/>
  </si>
  <si>
    <t>金</t>
    <phoneticPr fontId="1"/>
  </si>
  <si>
    <t>⑮</t>
    <phoneticPr fontId="1"/>
  </si>
  <si>
    <t>⑫</t>
    <phoneticPr fontId="1"/>
  </si>
  <si>
    <t>⑯</t>
    <phoneticPr fontId="1"/>
  </si>
  <si>
    <t>㉓</t>
    <phoneticPr fontId="1"/>
  </si>
  <si>
    <t>⑭</t>
    <phoneticPr fontId="1"/>
  </si>
  <si>
    <t>④</t>
    <phoneticPr fontId="1"/>
  </si>
  <si>
    <t>【今後の予定】</t>
    <rPh sb="1" eb="3">
      <t>コンゴ</t>
    </rPh>
    <rPh sb="4" eb="6">
      <t>ヨテイ</t>
    </rPh>
    <phoneticPr fontId="1"/>
  </si>
  <si>
    <t>「庄内お盆」</t>
    <rPh sb="1" eb="3">
      <t>ショウナイ</t>
    </rPh>
    <rPh sb="4" eb="5">
      <t>ボン</t>
    </rPh>
    <phoneticPr fontId="1"/>
  </si>
  <si>
    <t>「内陸お盆」</t>
    <rPh sb="0" eb="2">
      <t>ナイリク</t>
    </rPh>
    <rPh sb="3" eb="4">
      <t>ボン</t>
    </rPh>
    <phoneticPr fontId="1"/>
  </si>
  <si>
    <t>「地区大会」</t>
    <rPh sb="0" eb="2">
      <t>チク</t>
    </rPh>
    <rPh sb="2" eb="4">
      <t>タイカイ</t>
    </rPh>
    <phoneticPr fontId="1"/>
  </si>
  <si>
    <t>「ロータリー</t>
    <phoneticPr fontId="1"/>
  </si>
  <si>
    <t>　研究会」</t>
    <rPh sb="0" eb="2">
      <t>ケンキュウカイ</t>
    </rPh>
    <phoneticPr fontId="1"/>
  </si>
  <si>
    <t>・12/12-15 ロータリー研究会</t>
    <rPh sb="15" eb="18">
      <t>ケンキュウカイ</t>
    </rPh>
    <phoneticPr fontId="1"/>
  </si>
  <si>
    <t>ガバナー会</t>
    <rPh sb="4" eb="5">
      <t>カイ</t>
    </rPh>
    <phoneticPr fontId="1"/>
  </si>
  <si>
    <t>・7/1  ガバナー会</t>
    <phoneticPr fontId="1"/>
  </si>
  <si>
    <r>
      <rPr>
        <b/>
        <sz val="10"/>
        <rFont val="メイリオ"/>
        <family val="3"/>
        <charset val="128"/>
      </rPr>
      <t>(7月)</t>
    </r>
    <r>
      <rPr>
        <sz val="12"/>
        <rFont val="メイリオ"/>
        <family val="3"/>
        <charset val="128"/>
      </rPr>
      <t xml:space="preserve"> 1</t>
    </r>
    <rPh sb="2" eb="3">
      <t>ガツ</t>
    </rPh>
    <phoneticPr fontId="1"/>
  </si>
  <si>
    <r>
      <rPr>
        <b/>
        <sz val="10"/>
        <rFont val="メイリオ"/>
        <family val="3"/>
        <charset val="128"/>
      </rPr>
      <t>(8月)</t>
    </r>
    <r>
      <rPr>
        <sz val="12"/>
        <rFont val="メイリオ"/>
        <family val="3"/>
        <charset val="128"/>
      </rPr>
      <t xml:space="preserve"> 1</t>
    </r>
    <rPh sb="2" eb="3">
      <t>ガツ</t>
    </rPh>
    <phoneticPr fontId="1"/>
  </si>
  <si>
    <r>
      <rPr>
        <b/>
        <sz val="10"/>
        <rFont val="メイリオ"/>
        <family val="3"/>
        <charset val="128"/>
      </rPr>
      <t>(9月)</t>
    </r>
    <r>
      <rPr>
        <sz val="12"/>
        <rFont val="メイリオ"/>
        <family val="3"/>
        <charset val="128"/>
      </rPr>
      <t xml:space="preserve"> 1</t>
    </r>
    <rPh sb="2" eb="3">
      <t>ガツ</t>
    </rPh>
    <phoneticPr fontId="1"/>
  </si>
  <si>
    <r>
      <t>西川月山</t>
    </r>
    <r>
      <rPr>
        <sz val="8"/>
        <rFont val="メイリオ"/>
        <family val="3"/>
        <charset val="128"/>
      </rPr>
      <t>(2,4)</t>
    </r>
    <phoneticPr fontId="1"/>
  </si>
  <si>
    <r>
      <rPr>
        <b/>
        <sz val="10"/>
        <rFont val="メイリオ"/>
        <family val="3"/>
        <charset val="128"/>
      </rPr>
      <t>(10月)</t>
    </r>
    <r>
      <rPr>
        <sz val="12"/>
        <rFont val="メイリオ"/>
        <family val="3"/>
        <charset val="128"/>
      </rPr>
      <t xml:space="preserve"> 1</t>
    </r>
    <rPh sb="3" eb="4">
      <t>ガツ</t>
    </rPh>
    <phoneticPr fontId="1"/>
  </si>
  <si>
    <r>
      <t>寒河江</t>
    </r>
    <r>
      <rPr>
        <sz val="6"/>
        <rFont val="メイリオ"/>
        <family val="3"/>
        <charset val="128"/>
      </rPr>
      <t>さくらんぼ</t>
    </r>
    <phoneticPr fontId="1"/>
  </si>
  <si>
    <r>
      <t>山形</t>
    </r>
    <r>
      <rPr>
        <sz val="8"/>
        <rFont val="メイリオ"/>
        <family val="3"/>
        <charset val="128"/>
      </rPr>
      <t>イブニング</t>
    </r>
    <phoneticPr fontId="1"/>
  </si>
  <si>
    <r>
      <rPr>
        <b/>
        <sz val="10"/>
        <rFont val="メイリオ"/>
        <family val="3"/>
        <charset val="128"/>
      </rPr>
      <t>(11月)</t>
    </r>
    <r>
      <rPr>
        <sz val="12"/>
        <rFont val="メイリオ"/>
        <family val="3"/>
        <charset val="128"/>
      </rPr>
      <t xml:space="preserve"> 1</t>
    </r>
    <rPh sb="3" eb="4">
      <t>ガツ</t>
    </rPh>
    <phoneticPr fontId="1"/>
  </si>
  <si>
    <r>
      <t>米沢</t>
    </r>
    <r>
      <rPr>
        <sz val="7"/>
        <rFont val="メイリオ"/>
        <family val="3"/>
        <charset val="128"/>
      </rPr>
      <t>おしょうしな</t>
    </r>
    <phoneticPr fontId="1"/>
  </si>
  <si>
    <r>
      <rPr>
        <b/>
        <sz val="10"/>
        <rFont val="メイリオ"/>
        <family val="3"/>
        <charset val="128"/>
      </rPr>
      <t>(12月)</t>
    </r>
    <r>
      <rPr>
        <sz val="12"/>
        <rFont val="メイリオ"/>
        <family val="3"/>
        <charset val="128"/>
      </rPr>
      <t xml:space="preserve"> 1</t>
    </r>
    <rPh sb="3" eb="4">
      <t>ガツ</t>
    </rPh>
    <phoneticPr fontId="1"/>
  </si>
  <si>
    <t>　</t>
    <phoneticPr fontId="1"/>
  </si>
  <si>
    <t>「ガバナー会」</t>
    <phoneticPr fontId="1"/>
  </si>
  <si>
    <t>ガバナー公式訪問日程表 「カレンダー」 2024.6.17</t>
    <rPh sb="4" eb="6">
      <t>コウシキ</t>
    </rPh>
    <rPh sb="6" eb="8">
      <t>ホウモン</t>
    </rPh>
    <rPh sb="8" eb="11">
      <t>ニッテイヒョウ</t>
    </rPh>
    <phoneticPr fontId="1"/>
  </si>
  <si>
    <r>
      <t xml:space="preserve">ガバナー公式訪問日程表 </t>
    </r>
    <r>
      <rPr>
        <b/>
        <sz val="16"/>
        <color theme="1"/>
        <rFont val="メイリオ"/>
        <family val="3"/>
        <charset val="128"/>
      </rPr>
      <t>（2024-2025） 2024.6.17</t>
    </r>
    <rPh sb="4" eb="6">
      <t>コウシキ</t>
    </rPh>
    <rPh sb="6" eb="8">
      <t>ホウモン</t>
    </rPh>
    <rPh sb="8" eb="11">
      <t>ニッテイヒョウ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</si>
</sst>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 @"/>
  </numFmts>
  <fonts count="2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Meiryo UI"/>
      <family val="2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b/>
      <sz val="13.2"/>
      <color rgb="FF333333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12"/>
      <name val="メイリオ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b/>
      <sz val="11"/>
      <name val="メイリオ"/>
      <family val="3"/>
      <charset val="128"/>
    </font>
    <font>
      <b/>
      <sz val="12"/>
      <name val="メイリオ"/>
      <family val="3"/>
      <charset val="128"/>
    </font>
    <font>
      <sz val="11"/>
      <name val="メイリオ"/>
      <family val="3"/>
      <charset val="128"/>
    </font>
    <font>
      <b/>
      <sz val="1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sz val="8"/>
      <name val="メイリオ"/>
      <family val="3"/>
      <charset val="128"/>
    </font>
    <font>
      <sz val="6"/>
      <name val="メイリオ"/>
      <family val="3"/>
      <charset val="128"/>
    </font>
    <font>
      <sz val="7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>
      <alignment vertical="center"/>
    </xf>
  </cellStyleXfs>
  <cellXfs count="134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left" vertical="center" wrapText="1" indent="1"/>
    </xf>
    <xf numFmtId="0" fontId="5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left" vertical="center" wrapText="1"/>
    </xf>
    <xf numFmtId="56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20" fontId="12" fillId="0" borderId="1" xfId="0" applyNumberFormat="1" applyFont="1" applyBorder="1" applyAlignment="1">
      <alignment horizontal="center" vertical="center" wrapText="1"/>
    </xf>
    <xf numFmtId="0" fontId="6" fillId="0" borderId="0" xfId="0" quotePrefix="1" applyFont="1">
      <alignment vertical="center"/>
    </xf>
    <xf numFmtId="0" fontId="12" fillId="0" borderId="0" xfId="0" applyFont="1">
      <alignment vertical="center"/>
    </xf>
    <xf numFmtId="0" fontId="6" fillId="0" borderId="0" xfId="0" applyFont="1">
      <alignment vertical="center"/>
    </xf>
    <xf numFmtId="56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textRotation="255"/>
    </xf>
    <xf numFmtId="176" fontId="12" fillId="0" borderId="0" xfId="0" applyNumberFormat="1" applyFont="1" applyAlignment="1">
      <alignment horizontal="left" vertical="center" wrapText="1"/>
    </xf>
    <xf numFmtId="56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0" fontId="12" fillId="0" borderId="0" xfId="0" applyNumberFormat="1" applyFont="1" applyAlignment="1">
      <alignment horizontal="center" vertical="center" wrapText="1"/>
    </xf>
    <xf numFmtId="0" fontId="13" fillId="0" borderId="0" xfId="1" applyFont="1"/>
    <xf numFmtId="0" fontId="14" fillId="0" borderId="0" xfId="1" applyFont="1" applyAlignment="1">
      <alignment horizontal="center"/>
    </xf>
    <xf numFmtId="0" fontId="15" fillId="0" borderId="0" xfId="1" applyFont="1"/>
    <xf numFmtId="0" fontId="16" fillId="0" borderId="0" xfId="1" applyFont="1"/>
    <xf numFmtId="0" fontId="14" fillId="0" borderId="0" xfId="1" applyFont="1"/>
    <xf numFmtId="0" fontId="13" fillId="0" borderId="0" xfId="1" applyFont="1" applyAlignment="1">
      <alignment vertical="center"/>
    </xf>
    <xf numFmtId="0" fontId="17" fillId="2" borderId="28" xfId="1" applyFont="1" applyFill="1" applyBorder="1" applyAlignment="1">
      <alignment horizontal="center" vertical="center"/>
    </xf>
    <xf numFmtId="0" fontId="17" fillId="2" borderId="37" xfId="1" applyFont="1" applyFill="1" applyBorder="1" applyAlignment="1">
      <alignment horizontal="center" vertical="center"/>
    </xf>
    <xf numFmtId="0" fontId="17" fillId="2" borderId="29" xfId="1" applyFont="1" applyFill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8" fillId="0" borderId="20" xfId="1" applyFont="1" applyBorder="1" applyAlignment="1">
      <alignment horizontal="right" vertical="top"/>
    </xf>
    <xf numFmtId="0" fontId="13" fillId="0" borderId="14" xfId="1" applyFont="1" applyBorder="1" applyAlignment="1">
      <alignment horizontal="center" vertical="center"/>
    </xf>
    <xf numFmtId="0" fontId="13" fillId="2" borderId="30" xfId="1" applyFont="1" applyFill="1" applyBorder="1" applyAlignment="1">
      <alignment horizontal="left" vertical="center"/>
    </xf>
    <xf numFmtId="0" fontId="13" fillId="0" borderId="15" xfId="1" applyFont="1" applyBorder="1" applyAlignment="1">
      <alignment horizontal="center" vertical="center"/>
    </xf>
    <xf numFmtId="0" fontId="13" fillId="2" borderId="15" xfId="1" applyFont="1" applyFill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5" fillId="0" borderId="0" xfId="1" quotePrefix="1" applyFont="1" applyAlignment="1">
      <alignment vertical="center"/>
    </xf>
    <xf numFmtId="0" fontId="18" fillId="0" borderId="20" xfId="1" applyFont="1" applyBorder="1" applyAlignment="1">
      <alignment horizontal="right" vertical="top" textRotation="255"/>
    </xf>
    <xf numFmtId="0" fontId="14" fillId="0" borderId="17" xfId="1" applyFont="1" applyBorder="1" applyAlignment="1">
      <alignment horizontal="center" vertical="center"/>
    </xf>
    <xf numFmtId="0" fontId="14" fillId="2" borderId="4" xfId="1" applyFont="1" applyFill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14" fillId="2" borderId="10" xfId="1" applyFont="1" applyFill="1" applyBorder="1" applyAlignment="1">
      <alignment horizontal="center" vertical="center"/>
    </xf>
    <xf numFmtId="0" fontId="14" fillId="0" borderId="18" xfId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3" fillId="0" borderId="19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14" fillId="0" borderId="33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33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14" fillId="2" borderId="9" xfId="1" applyFont="1" applyFill="1" applyBorder="1" applyAlignment="1">
      <alignment horizontal="center" vertical="center"/>
    </xf>
    <xf numFmtId="0" fontId="14" fillId="0" borderId="23" xfId="1" applyFont="1" applyBorder="1" applyAlignment="1">
      <alignment horizontal="center" vertical="center"/>
    </xf>
    <xf numFmtId="0" fontId="14" fillId="0" borderId="23" xfId="1" applyFont="1" applyBorder="1" applyAlignment="1">
      <alignment vertical="center"/>
    </xf>
    <xf numFmtId="0" fontId="14" fillId="0" borderId="24" xfId="1" applyFont="1" applyBorder="1" applyAlignment="1">
      <alignment horizontal="center" vertical="center"/>
    </xf>
    <xf numFmtId="0" fontId="18" fillId="0" borderId="0" xfId="1" applyFont="1" applyAlignment="1">
      <alignment horizontal="right" vertical="center"/>
    </xf>
    <xf numFmtId="0" fontId="13" fillId="0" borderId="5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3" fillId="2" borderId="12" xfId="1" applyFont="1" applyFill="1" applyBorder="1" applyAlignment="1">
      <alignment horizontal="left" vertical="center"/>
    </xf>
    <xf numFmtId="0" fontId="14" fillId="0" borderId="26" xfId="1" applyFont="1" applyBorder="1" applyAlignment="1">
      <alignment horizontal="center" vertical="center"/>
    </xf>
    <xf numFmtId="0" fontId="14" fillId="0" borderId="31" xfId="1" applyFont="1" applyBorder="1" applyAlignment="1">
      <alignment vertical="center"/>
    </xf>
    <xf numFmtId="0" fontId="14" fillId="0" borderId="27" xfId="1" applyFont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/>
    </xf>
    <xf numFmtId="0" fontId="18" fillId="0" borderId="20" xfId="1" applyFont="1" applyBorder="1" applyAlignment="1">
      <alignment horizontal="right" vertical="center"/>
    </xf>
    <xf numFmtId="0" fontId="13" fillId="2" borderId="11" xfId="1" applyFont="1" applyFill="1" applyBorder="1" applyAlignment="1">
      <alignment horizontal="center" vertical="center"/>
    </xf>
    <xf numFmtId="0" fontId="14" fillId="0" borderId="9" xfId="1" applyFont="1" applyBorder="1" applyAlignment="1">
      <alignment vertical="center"/>
    </xf>
    <xf numFmtId="0" fontId="13" fillId="3" borderId="8" xfId="1" applyFont="1" applyFill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4" fillId="3" borderId="4" xfId="1" applyFont="1" applyFill="1" applyBorder="1" applyAlignment="1">
      <alignment horizontal="center" vertical="center"/>
    </xf>
    <xf numFmtId="0" fontId="14" fillId="3" borderId="10" xfId="1" applyFont="1" applyFill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4" fillId="2" borderId="11" xfId="1" applyFont="1" applyFill="1" applyBorder="1" applyAlignment="1">
      <alignment horizontal="center" vertical="center"/>
    </xf>
    <xf numFmtId="0" fontId="13" fillId="0" borderId="14" xfId="1" applyFont="1" applyBorder="1" applyAlignment="1">
      <alignment horizontal="left" vertical="center"/>
    </xf>
    <xf numFmtId="0" fontId="13" fillId="2" borderId="30" xfId="1" applyFont="1" applyFill="1" applyBorder="1" applyAlignment="1">
      <alignment horizontal="center" vertical="center"/>
    </xf>
    <xf numFmtId="0" fontId="14" fillId="0" borderId="10" xfId="1" applyFont="1" applyBorder="1" applyAlignment="1">
      <alignment vertical="center"/>
    </xf>
    <xf numFmtId="0" fontId="14" fillId="0" borderId="4" xfId="1" applyFont="1" applyBorder="1" applyAlignment="1">
      <alignment vertical="center"/>
    </xf>
    <xf numFmtId="0" fontId="20" fillId="0" borderId="10" xfId="1" applyFont="1" applyBorder="1" applyAlignment="1">
      <alignment horizontal="center" vertical="center"/>
    </xf>
    <xf numFmtId="0" fontId="14" fillId="2" borderId="23" xfId="1" applyFont="1" applyFill="1" applyBorder="1" applyAlignment="1">
      <alignment horizontal="left" vertical="center"/>
    </xf>
    <xf numFmtId="0" fontId="13" fillId="2" borderId="25" xfId="1" applyFont="1" applyFill="1" applyBorder="1" applyAlignment="1">
      <alignment horizontal="center" vertical="center"/>
    </xf>
    <xf numFmtId="0" fontId="13" fillId="2" borderId="36" xfId="1" applyFont="1" applyFill="1" applyBorder="1" applyAlignment="1">
      <alignment horizontal="left" vertical="center"/>
    </xf>
    <xf numFmtId="0" fontId="13" fillId="0" borderId="32" xfId="1" applyFont="1" applyBorder="1" applyAlignment="1">
      <alignment horizontal="center" vertical="center"/>
    </xf>
    <xf numFmtId="0" fontId="18" fillId="0" borderId="20" xfId="1" applyFont="1" applyBorder="1" applyAlignment="1">
      <alignment horizontal="right" vertical="center" textRotation="255"/>
    </xf>
    <xf numFmtId="0" fontId="14" fillId="2" borderId="27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right" vertical="center"/>
    </xf>
    <xf numFmtId="0" fontId="13" fillId="0" borderId="34" xfId="1" applyFont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15" fillId="2" borderId="9" xfId="1" applyFont="1" applyFill="1" applyBorder="1" applyAlignment="1">
      <alignment horizontal="right" vertical="center"/>
    </xf>
    <xf numFmtId="0" fontId="14" fillId="2" borderId="0" xfId="1" applyFont="1" applyFill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/>
    </xf>
    <xf numFmtId="0" fontId="13" fillId="0" borderId="36" xfId="1" applyFont="1" applyBorder="1" applyAlignment="1">
      <alignment horizontal="left" vertical="center"/>
    </xf>
    <xf numFmtId="0" fontId="14" fillId="0" borderId="19" xfId="1" applyFont="1" applyBorder="1" applyAlignment="1">
      <alignment horizontal="center" vertical="center"/>
    </xf>
    <xf numFmtId="0" fontId="14" fillId="2" borderId="23" xfId="1" applyFont="1" applyFill="1" applyBorder="1" applyAlignment="1">
      <alignment horizontal="center" vertical="center"/>
    </xf>
    <xf numFmtId="0" fontId="14" fillId="0" borderId="17" xfId="1" applyFont="1" applyBorder="1" applyAlignment="1">
      <alignment vertical="center"/>
    </xf>
    <xf numFmtId="0" fontId="13" fillId="2" borderId="6" xfId="1" applyFont="1" applyFill="1" applyBorder="1" applyAlignment="1">
      <alignment horizontal="center" vertical="center"/>
    </xf>
    <xf numFmtId="0" fontId="13" fillId="3" borderId="15" xfId="1" applyFont="1" applyFill="1" applyBorder="1" applyAlignment="1">
      <alignment horizontal="center" vertical="center"/>
    </xf>
    <xf numFmtId="0" fontId="13" fillId="3" borderId="9" xfId="1" applyFont="1" applyFill="1" applyBorder="1" applyAlignment="1">
      <alignment horizontal="center" vertical="center"/>
    </xf>
    <xf numFmtId="0" fontId="13" fillId="3" borderId="20" xfId="1" applyFont="1" applyFill="1" applyBorder="1" applyAlignment="1">
      <alignment horizontal="center" vertical="center"/>
    </xf>
    <xf numFmtId="0" fontId="13" fillId="3" borderId="34" xfId="1" applyFont="1" applyFill="1" applyBorder="1" applyAlignment="1">
      <alignment horizontal="center" vertical="center"/>
    </xf>
    <xf numFmtId="0" fontId="13" fillId="3" borderId="21" xfId="1" applyFont="1" applyFill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3" borderId="17" xfId="1" applyFont="1" applyFill="1" applyBorder="1" applyAlignment="1">
      <alignment horizontal="center" vertical="center"/>
    </xf>
    <xf numFmtId="0" fontId="14" fillId="2" borderId="31" xfId="1" applyFont="1" applyFill="1" applyBorder="1" applyAlignment="1">
      <alignment horizontal="center" vertical="center"/>
    </xf>
    <xf numFmtId="0" fontId="14" fillId="0" borderId="38" xfId="1" applyFont="1" applyBorder="1" applyAlignment="1">
      <alignment vertical="center"/>
    </xf>
    <xf numFmtId="0" fontId="14" fillId="0" borderId="11" xfId="1" applyFont="1" applyBorder="1" applyAlignment="1">
      <alignment vertical="center"/>
    </xf>
    <xf numFmtId="0" fontId="13" fillId="3" borderId="5" xfId="1" applyFont="1" applyFill="1" applyBorder="1" applyAlignment="1">
      <alignment horizontal="center" vertical="center"/>
    </xf>
    <xf numFmtId="0" fontId="14" fillId="0" borderId="20" xfId="1" applyFont="1" applyBorder="1" applyAlignment="1">
      <alignment horizontal="right" vertical="center"/>
    </xf>
    <xf numFmtId="0" fontId="13" fillId="3" borderId="35" xfId="1" applyFont="1" applyFill="1" applyBorder="1" applyAlignment="1">
      <alignment horizontal="center" vertical="center"/>
    </xf>
    <xf numFmtId="0" fontId="13" fillId="3" borderId="31" xfId="1" applyFont="1" applyFill="1" applyBorder="1" applyAlignment="1">
      <alignment horizontal="center" vertical="center"/>
    </xf>
    <xf numFmtId="0" fontId="18" fillId="0" borderId="0" xfId="1" applyFont="1" applyAlignment="1">
      <alignment horizontal="center"/>
    </xf>
    <xf numFmtId="176" fontId="12" fillId="0" borderId="1" xfId="0" applyNumberFormat="1" applyFont="1" applyBorder="1" applyAlignment="1">
      <alignment horizontal="left" vertical="center" shrinkToFit="1"/>
    </xf>
    <xf numFmtId="0" fontId="14" fillId="0" borderId="2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24" fillId="2" borderId="8" xfId="1" applyFont="1" applyFill="1" applyBorder="1" applyAlignment="1">
      <alignment horizontal="center" vertical="center"/>
    </xf>
    <xf numFmtId="0" fontId="25" fillId="0" borderId="10" xfId="1" applyFont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left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textRotation="255" shrinkToFit="1"/>
    </xf>
  </cellXfs>
  <cellStyles count="3">
    <cellStyle name="標準" xfId="0" builtinId="0"/>
    <cellStyle name="標準 2" xfId="1" xr:uid="{5E3B4A34-7E26-46DC-946C-B73F4FE400C6}"/>
    <cellStyle name="標準 3" xfId="2" xr:uid="{637E7BA3-83CB-4C42-AABA-6926B7B204E2}"/>
  </cellStyles>
  <dxfs count="0"/>
  <tableStyles count="0" defaultTableStyle="TableStyleMedium2" defaultPivotStyle="PivotStyleLight16"/>
  <colors>
    <mruColors>
      <color rgb="FFE6EBF6"/>
      <color rgb="FFE0E6F4"/>
      <color rgb="FFFF3399"/>
      <color rgb="FFCCECFF"/>
      <color rgb="FF66FFFF"/>
      <color rgb="FFCCFFFF"/>
      <color rgb="FFF58D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30F05-0B34-40BD-A324-761881DC40B8}">
  <dimension ref="A1:L55"/>
  <sheetViews>
    <sheetView zoomScale="90" zoomScaleNormal="90" workbookViewId="0">
      <selection activeCell="G35" sqref="G35"/>
    </sheetView>
  </sheetViews>
  <sheetFormatPr defaultColWidth="4.08203125" defaultRowHeight="19" x14ac:dyDescent="0.65"/>
  <cols>
    <col min="1" max="1" width="4.58203125" style="25" customWidth="1"/>
    <col min="2" max="2" width="4.83203125" style="21" customWidth="1"/>
    <col min="3" max="9" width="12.08203125" style="22" customWidth="1"/>
    <col min="10" max="10" width="12.58203125" style="23" customWidth="1"/>
    <col min="11" max="11" width="0" style="24" hidden="1" customWidth="1"/>
    <col min="12" max="12" width="4.08203125" style="25" hidden="1" customWidth="1"/>
    <col min="13" max="16384" width="4.08203125" style="25"/>
  </cols>
  <sheetData>
    <row r="1" spans="1:12" ht="27" customHeight="1" x14ac:dyDescent="0.6">
      <c r="A1" s="132" t="s">
        <v>107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2" ht="19.5" thickBot="1" x14ac:dyDescent="0.7"/>
    <row r="3" spans="1:12" s="26" customFormat="1" ht="22.5" customHeight="1" thickBot="1" x14ac:dyDescent="0.6">
      <c r="C3" s="27" t="s">
        <v>66</v>
      </c>
      <c r="D3" s="28" t="s">
        <v>15</v>
      </c>
      <c r="E3" s="28" t="s">
        <v>8</v>
      </c>
      <c r="F3" s="28" t="s">
        <v>5</v>
      </c>
      <c r="G3" s="28" t="s">
        <v>7</v>
      </c>
      <c r="H3" s="28" t="s">
        <v>10</v>
      </c>
      <c r="I3" s="29" t="s">
        <v>65</v>
      </c>
      <c r="J3" s="30"/>
      <c r="K3" s="31"/>
    </row>
    <row r="4" spans="1:12" s="26" customFormat="1" ht="16" customHeight="1" x14ac:dyDescent="0.55000000000000004">
      <c r="B4" s="32" t="s">
        <v>64</v>
      </c>
      <c r="C4" s="33" t="s">
        <v>63</v>
      </c>
      <c r="D4" s="34" t="s">
        <v>95</v>
      </c>
      <c r="E4" s="35">
        <v>2</v>
      </c>
      <c r="F4" s="35">
        <v>3</v>
      </c>
      <c r="G4" s="36">
        <v>4</v>
      </c>
      <c r="H4" s="35">
        <v>5</v>
      </c>
      <c r="I4" s="37">
        <v>6</v>
      </c>
      <c r="J4" s="38" t="s">
        <v>106</v>
      </c>
      <c r="K4" s="31">
        <v>1</v>
      </c>
      <c r="L4" s="26">
        <v>1</v>
      </c>
    </row>
    <row r="5" spans="1:12" s="45" customFormat="1" ht="16" customHeight="1" x14ac:dyDescent="0.55000000000000004">
      <c r="B5" s="39"/>
      <c r="C5" s="40"/>
      <c r="D5" s="41" t="s">
        <v>93</v>
      </c>
      <c r="E5" s="42"/>
      <c r="F5" s="42"/>
      <c r="G5" s="43" t="s">
        <v>37</v>
      </c>
      <c r="H5" s="42"/>
      <c r="I5" s="44"/>
      <c r="J5" s="30" t="s">
        <v>105</v>
      </c>
      <c r="K5" s="31"/>
    </row>
    <row r="6" spans="1:12" s="26" customFormat="1" ht="16" customHeight="1" x14ac:dyDescent="0.55000000000000004">
      <c r="B6" s="39"/>
      <c r="C6" s="46">
        <v>7</v>
      </c>
      <c r="D6" s="47">
        <v>8</v>
      </c>
      <c r="E6" s="48">
        <v>9</v>
      </c>
      <c r="F6" s="49">
        <v>10</v>
      </c>
      <c r="G6" s="48">
        <v>11</v>
      </c>
      <c r="H6" s="49">
        <v>12</v>
      </c>
      <c r="I6" s="50">
        <v>13</v>
      </c>
      <c r="J6" s="30"/>
      <c r="K6" s="31">
        <v>2</v>
      </c>
      <c r="L6" s="26">
        <v>2</v>
      </c>
    </row>
    <row r="7" spans="1:12" s="45" customFormat="1" ht="16" customHeight="1" x14ac:dyDescent="0.55000000000000004">
      <c r="B7" s="39"/>
      <c r="C7" s="40"/>
      <c r="D7" s="51"/>
      <c r="E7" s="43" t="s">
        <v>13</v>
      </c>
      <c r="F7" s="42"/>
      <c r="G7" s="43" t="s">
        <v>31</v>
      </c>
      <c r="H7" s="42"/>
      <c r="I7" s="52"/>
      <c r="J7" s="30"/>
      <c r="K7" s="31"/>
    </row>
    <row r="8" spans="1:12" s="26" customFormat="1" ht="16" customHeight="1" x14ac:dyDescent="0.55000000000000004">
      <c r="B8" s="39"/>
      <c r="C8" s="46">
        <v>14</v>
      </c>
      <c r="D8" s="47" t="s">
        <v>80</v>
      </c>
      <c r="E8" s="53">
        <v>16</v>
      </c>
      <c r="F8" s="49">
        <v>17</v>
      </c>
      <c r="G8" s="49">
        <v>18</v>
      </c>
      <c r="H8" s="49">
        <v>19</v>
      </c>
      <c r="I8" s="50">
        <v>20</v>
      </c>
      <c r="J8" s="38" t="s">
        <v>87</v>
      </c>
      <c r="K8" s="31"/>
    </row>
    <row r="9" spans="1:12" s="26" customFormat="1" ht="16" customHeight="1" x14ac:dyDescent="0.55000000000000004">
      <c r="B9" s="39"/>
      <c r="C9" s="46"/>
      <c r="D9" s="51"/>
      <c r="E9" s="42"/>
      <c r="F9" s="42"/>
      <c r="G9" s="54"/>
      <c r="H9" s="55"/>
      <c r="I9" s="56"/>
      <c r="J9" s="30"/>
      <c r="K9" s="31"/>
    </row>
    <row r="10" spans="1:12" s="26" customFormat="1" ht="16" customHeight="1" x14ac:dyDescent="0.55000000000000004">
      <c r="B10" s="39"/>
      <c r="C10" s="57">
        <v>21</v>
      </c>
      <c r="D10" s="58">
        <v>22</v>
      </c>
      <c r="E10" s="48">
        <v>23</v>
      </c>
      <c r="F10" s="59">
        <v>24</v>
      </c>
      <c r="G10" s="53">
        <v>25</v>
      </c>
      <c r="H10" s="53">
        <v>26</v>
      </c>
      <c r="I10" s="60">
        <v>27</v>
      </c>
      <c r="J10" s="30"/>
      <c r="K10" s="31">
        <v>3</v>
      </c>
      <c r="L10" s="26">
        <v>3</v>
      </c>
    </row>
    <row r="11" spans="1:12" s="45" customFormat="1" ht="16" customHeight="1" thickBot="1" x14ac:dyDescent="0.6">
      <c r="B11" s="39"/>
      <c r="C11" s="40"/>
      <c r="D11" s="41" t="s">
        <v>12</v>
      </c>
      <c r="E11" s="61" t="s">
        <v>11</v>
      </c>
      <c r="F11" s="43" t="s">
        <v>4</v>
      </c>
      <c r="G11" s="62"/>
      <c r="H11" s="63"/>
      <c r="I11" s="64"/>
      <c r="J11" s="30"/>
      <c r="K11" s="31"/>
    </row>
    <row r="12" spans="1:12" s="26" customFormat="1" ht="16" customHeight="1" x14ac:dyDescent="0.55000000000000004">
      <c r="B12" s="65"/>
      <c r="C12" s="57">
        <v>28</v>
      </c>
      <c r="D12" s="66">
        <v>29</v>
      </c>
      <c r="E12" s="53">
        <v>30</v>
      </c>
      <c r="F12" s="67">
        <v>31</v>
      </c>
      <c r="G12" s="68" t="s">
        <v>96</v>
      </c>
      <c r="H12" s="48">
        <v>2</v>
      </c>
      <c r="I12" s="50">
        <v>3</v>
      </c>
      <c r="J12" s="30"/>
      <c r="K12" s="31">
        <v>2</v>
      </c>
      <c r="L12" s="26">
        <v>2</v>
      </c>
    </row>
    <row r="13" spans="1:12" s="45" customFormat="1" ht="16" customHeight="1" thickBot="1" x14ac:dyDescent="0.6">
      <c r="B13" s="39"/>
      <c r="C13" s="69"/>
      <c r="D13" s="70"/>
      <c r="E13" s="63"/>
      <c r="F13" s="71"/>
      <c r="G13" s="72" t="s">
        <v>6</v>
      </c>
      <c r="H13" s="43" t="s">
        <v>9</v>
      </c>
      <c r="I13" s="44"/>
      <c r="J13" s="30"/>
      <c r="K13" s="31"/>
    </row>
    <row r="14" spans="1:12" s="26" customFormat="1" ht="16" customHeight="1" x14ac:dyDescent="0.55000000000000004">
      <c r="B14" s="73" t="s">
        <v>62</v>
      </c>
      <c r="C14" s="46">
        <v>4</v>
      </c>
      <c r="D14" s="74">
        <v>5</v>
      </c>
      <c r="E14" s="49">
        <v>6</v>
      </c>
      <c r="F14" s="48">
        <v>7</v>
      </c>
      <c r="G14" s="49">
        <v>8</v>
      </c>
      <c r="H14" s="48">
        <v>9</v>
      </c>
      <c r="I14" s="50">
        <v>10</v>
      </c>
      <c r="J14" s="30"/>
      <c r="K14" s="31">
        <v>3</v>
      </c>
      <c r="L14" s="26">
        <v>3</v>
      </c>
    </row>
    <row r="15" spans="1:12" s="45" customFormat="1" ht="16" customHeight="1" x14ac:dyDescent="0.55000000000000004">
      <c r="B15" s="73"/>
      <c r="C15" s="40"/>
      <c r="D15" s="41" t="s">
        <v>14</v>
      </c>
      <c r="E15" s="75"/>
      <c r="F15" s="43" t="s">
        <v>17</v>
      </c>
      <c r="G15" s="42"/>
      <c r="H15" s="43" t="s">
        <v>18</v>
      </c>
      <c r="I15" s="44"/>
      <c r="J15" s="30"/>
      <c r="K15" s="31"/>
    </row>
    <row r="16" spans="1:12" s="26" customFormat="1" ht="16" customHeight="1" x14ac:dyDescent="0.55000000000000004">
      <c r="B16" s="73"/>
      <c r="C16" s="57">
        <v>11</v>
      </c>
      <c r="D16" s="66" t="s">
        <v>81</v>
      </c>
      <c r="E16" s="76">
        <v>13</v>
      </c>
      <c r="F16" s="76">
        <v>14</v>
      </c>
      <c r="G16" s="76">
        <v>15</v>
      </c>
      <c r="H16" s="76">
        <v>16</v>
      </c>
      <c r="I16" s="60">
        <v>17</v>
      </c>
      <c r="J16" s="38" t="s">
        <v>88</v>
      </c>
      <c r="K16" s="31"/>
    </row>
    <row r="17" spans="2:12" s="26" customFormat="1" ht="16" customHeight="1" x14ac:dyDescent="0.55000000000000004">
      <c r="B17" s="73"/>
      <c r="C17" s="77"/>
      <c r="D17" s="78"/>
      <c r="E17" s="79"/>
      <c r="F17" s="79"/>
      <c r="G17" s="79"/>
      <c r="H17" s="79"/>
      <c r="I17" s="80"/>
      <c r="J17" s="38"/>
      <c r="K17" s="31"/>
    </row>
    <row r="18" spans="2:12" s="26" customFormat="1" ht="16" customHeight="1" x14ac:dyDescent="0.55000000000000004">
      <c r="B18" s="73"/>
      <c r="C18" s="46">
        <v>18</v>
      </c>
      <c r="D18" s="47">
        <v>19</v>
      </c>
      <c r="E18" s="49">
        <v>20</v>
      </c>
      <c r="F18" s="48">
        <v>21</v>
      </c>
      <c r="G18" s="49">
        <v>22</v>
      </c>
      <c r="H18" s="48">
        <v>23</v>
      </c>
      <c r="I18" s="50">
        <v>24</v>
      </c>
      <c r="J18" s="30"/>
      <c r="K18" s="31">
        <v>3</v>
      </c>
      <c r="L18" s="26">
        <v>3</v>
      </c>
    </row>
    <row r="19" spans="2:12" s="45" customFormat="1" ht="16" customHeight="1" x14ac:dyDescent="0.55000000000000004">
      <c r="B19" s="73"/>
      <c r="C19" s="40"/>
      <c r="D19" s="42"/>
      <c r="E19" s="124"/>
      <c r="F19" s="43" t="s">
        <v>21</v>
      </c>
      <c r="G19" s="42"/>
      <c r="H19" s="43" t="s">
        <v>19</v>
      </c>
      <c r="I19" s="44"/>
      <c r="J19" s="30"/>
      <c r="K19" s="31"/>
    </row>
    <row r="20" spans="2:12" s="26" customFormat="1" ht="16" customHeight="1" x14ac:dyDescent="0.55000000000000004">
      <c r="B20" s="73"/>
      <c r="C20" s="57">
        <v>25</v>
      </c>
      <c r="D20" s="74">
        <v>26</v>
      </c>
      <c r="E20" s="59">
        <v>27</v>
      </c>
      <c r="F20" s="125">
        <v>28</v>
      </c>
      <c r="G20" s="59">
        <v>29</v>
      </c>
      <c r="H20" s="53">
        <v>30</v>
      </c>
      <c r="I20" s="60">
        <v>31</v>
      </c>
      <c r="J20" s="30"/>
      <c r="K20" s="31">
        <v>3</v>
      </c>
      <c r="L20" s="26">
        <v>3</v>
      </c>
    </row>
    <row r="21" spans="2:12" s="45" customFormat="1" ht="16" customHeight="1" thickBot="1" x14ac:dyDescent="0.6">
      <c r="B21" s="73"/>
      <c r="C21" s="69"/>
      <c r="D21" s="82" t="s">
        <v>22</v>
      </c>
      <c r="E21" s="105" t="s">
        <v>16</v>
      </c>
      <c r="G21" s="43" t="s">
        <v>20</v>
      </c>
      <c r="H21" s="62"/>
      <c r="I21" s="64"/>
      <c r="J21" s="30"/>
      <c r="K21" s="31"/>
    </row>
    <row r="22" spans="2:12" s="26" customFormat="1" ht="16" customHeight="1" x14ac:dyDescent="0.55000000000000004">
      <c r="B22" s="73" t="s">
        <v>61</v>
      </c>
      <c r="C22" s="83" t="s">
        <v>97</v>
      </c>
      <c r="D22" s="35">
        <v>2</v>
      </c>
      <c r="E22" s="84">
        <v>3</v>
      </c>
      <c r="F22" s="36">
        <v>4</v>
      </c>
      <c r="G22" s="35">
        <v>5</v>
      </c>
      <c r="H22" s="35">
        <v>6</v>
      </c>
      <c r="I22" s="37">
        <v>7</v>
      </c>
      <c r="J22" s="30"/>
      <c r="K22" s="31">
        <v>2</v>
      </c>
      <c r="L22" s="26">
        <v>2</v>
      </c>
    </row>
    <row r="23" spans="2:12" s="45" customFormat="1" ht="16" customHeight="1" x14ac:dyDescent="0.55000000000000004">
      <c r="B23" s="73"/>
      <c r="C23" s="40"/>
      <c r="D23" s="85"/>
      <c r="E23" s="41" t="s">
        <v>24</v>
      </c>
      <c r="F23" s="43" t="s">
        <v>28</v>
      </c>
      <c r="G23" s="42"/>
      <c r="H23" s="86"/>
      <c r="I23" s="52"/>
      <c r="J23" s="30"/>
      <c r="K23" s="31"/>
    </row>
    <row r="24" spans="2:12" s="26" customFormat="1" ht="16" customHeight="1" x14ac:dyDescent="0.55000000000000004">
      <c r="B24" s="73"/>
      <c r="C24" s="46">
        <v>8</v>
      </c>
      <c r="D24" s="48">
        <v>9</v>
      </c>
      <c r="E24" s="47">
        <v>10</v>
      </c>
      <c r="F24" s="48">
        <v>11</v>
      </c>
      <c r="G24" s="49">
        <v>12</v>
      </c>
      <c r="H24" s="49">
        <v>13</v>
      </c>
      <c r="I24" s="50">
        <v>14</v>
      </c>
      <c r="J24" s="30"/>
      <c r="K24" s="31">
        <v>2</v>
      </c>
      <c r="L24" s="26">
        <v>2</v>
      </c>
    </row>
    <row r="25" spans="2:12" s="45" customFormat="1" ht="16" customHeight="1" x14ac:dyDescent="0.55000000000000004">
      <c r="B25" s="73"/>
      <c r="C25" s="40"/>
      <c r="D25" s="43" t="s">
        <v>23</v>
      </c>
      <c r="E25" s="51"/>
      <c r="F25" s="43" t="s">
        <v>29</v>
      </c>
      <c r="G25" s="85"/>
      <c r="H25" s="42"/>
      <c r="I25" s="44"/>
      <c r="J25" s="30"/>
      <c r="K25" s="31"/>
    </row>
    <row r="26" spans="2:12" s="26" customFormat="1" ht="16" customHeight="1" x14ac:dyDescent="0.55000000000000004">
      <c r="B26" s="73"/>
      <c r="C26" s="46">
        <v>15</v>
      </c>
      <c r="D26" s="49" t="s">
        <v>82</v>
      </c>
      <c r="E26" s="74">
        <v>17</v>
      </c>
      <c r="F26" s="49">
        <v>18</v>
      </c>
      <c r="G26" s="48">
        <v>19</v>
      </c>
      <c r="H26" s="49">
        <v>20</v>
      </c>
      <c r="I26" s="50">
        <v>21</v>
      </c>
      <c r="J26" s="30"/>
      <c r="K26" s="31">
        <v>2</v>
      </c>
      <c r="L26" s="26">
        <v>2</v>
      </c>
    </row>
    <row r="27" spans="2:12" s="45" customFormat="1" ht="16" customHeight="1" x14ac:dyDescent="0.55000000000000004">
      <c r="B27" s="73"/>
      <c r="C27" s="40"/>
      <c r="D27" s="87"/>
      <c r="E27" s="43" t="s">
        <v>27</v>
      </c>
      <c r="F27" s="85"/>
      <c r="G27" s="43" t="s">
        <v>69</v>
      </c>
      <c r="H27" s="42"/>
      <c r="I27" s="44"/>
      <c r="J27" s="30"/>
      <c r="K27" s="31"/>
    </row>
    <row r="28" spans="2:12" s="26" customFormat="1" ht="16" customHeight="1" x14ac:dyDescent="0.55000000000000004">
      <c r="B28" s="73"/>
      <c r="C28" s="57">
        <v>22</v>
      </c>
      <c r="D28" s="53" t="s">
        <v>83</v>
      </c>
      <c r="E28" s="74">
        <v>24</v>
      </c>
      <c r="F28" s="59">
        <v>25</v>
      </c>
      <c r="G28" s="126">
        <v>26</v>
      </c>
      <c r="H28" s="53">
        <v>27</v>
      </c>
      <c r="I28" s="60">
        <v>28</v>
      </c>
      <c r="J28" s="30"/>
      <c r="K28" s="31">
        <v>2</v>
      </c>
      <c r="L28" s="26">
        <v>2</v>
      </c>
    </row>
    <row r="29" spans="2:12" s="45" customFormat="1" ht="16" customHeight="1" thickBot="1" x14ac:dyDescent="0.6">
      <c r="B29" s="73"/>
      <c r="C29" s="40"/>
      <c r="D29" s="87"/>
      <c r="E29" s="81" t="s">
        <v>32</v>
      </c>
      <c r="F29" s="88" t="s">
        <v>98</v>
      </c>
      <c r="G29" s="128" t="s">
        <v>25</v>
      </c>
      <c r="H29" s="62"/>
      <c r="I29" s="64"/>
      <c r="J29" s="30"/>
      <c r="K29" s="31"/>
    </row>
    <row r="30" spans="2:12" s="26" customFormat="1" ht="16" customHeight="1" x14ac:dyDescent="0.55000000000000004">
      <c r="B30" s="65"/>
      <c r="C30" s="57">
        <v>29</v>
      </c>
      <c r="D30" s="89">
        <v>30</v>
      </c>
      <c r="E30" s="90" t="s">
        <v>99</v>
      </c>
      <c r="F30" s="48">
        <v>2</v>
      </c>
      <c r="G30" s="35">
        <v>3</v>
      </c>
      <c r="H30" s="49">
        <v>4</v>
      </c>
      <c r="I30" s="91">
        <v>5</v>
      </c>
      <c r="J30" s="30"/>
      <c r="K30" s="31">
        <v>3</v>
      </c>
      <c r="L30" s="26">
        <v>3</v>
      </c>
    </row>
    <row r="31" spans="2:12" s="45" customFormat="1" ht="16" customHeight="1" thickBot="1" x14ac:dyDescent="0.6">
      <c r="B31" s="92"/>
      <c r="C31" s="69"/>
      <c r="D31" s="93" t="s">
        <v>33</v>
      </c>
      <c r="E31" s="94" t="s">
        <v>100</v>
      </c>
      <c r="F31" s="95" t="s">
        <v>30</v>
      </c>
      <c r="G31" s="85"/>
      <c r="H31" s="42"/>
      <c r="I31" s="52"/>
      <c r="J31" s="30"/>
      <c r="K31" s="31"/>
    </row>
    <row r="32" spans="2:12" s="26" customFormat="1" ht="16" customHeight="1" x14ac:dyDescent="0.55000000000000004">
      <c r="B32" s="73" t="s">
        <v>60</v>
      </c>
      <c r="C32" s="46">
        <v>6</v>
      </c>
      <c r="D32" s="48">
        <v>7</v>
      </c>
      <c r="E32" s="97">
        <v>8</v>
      </c>
      <c r="F32" s="48">
        <v>9</v>
      </c>
      <c r="G32" s="49">
        <v>10</v>
      </c>
      <c r="H32" s="49">
        <v>11</v>
      </c>
      <c r="I32" s="96">
        <v>12</v>
      </c>
      <c r="J32" s="30"/>
      <c r="K32" s="31">
        <v>2</v>
      </c>
      <c r="L32" s="26">
        <v>2</v>
      </c>
    </row>
    <row r="33" spans="2:12" s="45" customFormat="1" ht="16" customHeight="1" x14ac:dyDescent="0.55000000000000004">
      <c r="B33" s="73"/>
      <c r="C33" s="40"/>
      <c r="D33" s="43" t="s">
        <v>41</v>
      </c>
      <c r="E33" s="81" t="s">
        <v>39</v>
      </c>
      <c r="F33" s="43" t="s">
        <v>36</v>
      </c>
      <c r="G33" s="127"/>
      <c r="H33" s="42"/>
      <c r="I33" s="52"/>
      <c r="J33" s="30"/>
      <c r="K33" s="31"/>
    </row>
    <row r="34" spans="2:12" s="26" customFormat="1" ht="16" customHeight="1" x14ac:dyDescent="0.55000000000000004">
      <c r="B34" s="73"/>
      <c r="C34" s="46">
        <v>13</v>
      </c>
      <c r="D34" s="49" t="s">
        <v>84</v>
      </c>
      <c r="E34" s="54">
        <v>15</v>
      </c>
      <c r="F34" s="48">
        <v>16</v>
      </c>
      <c r="G34" s="74">
        <v>17</v>
      </c>
      <c r="H34" s="59">
        <v>18</v>
      </c>
      <c r="I34" s="96">
        <v>19</v>
      </c>
      <c r="J34" s="30"/>
      <c r="K34" s="31">
        <v>2</v>
      </c>
      <c r="L34" s="26">
        <v>3</v>
      </c>
    </row>
    <row r="35" spans="2:12" s="45" customFormat="1" ht="16" customHeight="1" x14ac:dyDescent="0.55000000000000004">
      <c r="B35" s="73"/>
      <c r="C35" s="40"/>
      <c r="D35" s="87"/>
      <c r="E35" s="124"/>
      <c r="F35" s="43" t="s">
        <v>42</v>
      </c>
      <c r="G35" s="129" t="s">
        <v>46</v>
      </c>
      <c r="H35" s="43" t="s">
        <v>43</v>
      </c>
      <c r="I35" s="52"/>
      <c r="J35" s="30"/>
      <c r="K35" s="31"/>
    </row>
    <row r="36" spans="2:12" s="26" customFormat="1" ht="16" customHeight="1" x14ac:dyDescent="0.55000000000000004">
      <c r="B36" s="73"/>
      <c r="C36" s="46">
        <v>20</v>
      </c>
      <c r="D36" s="48">
        <v>21</v>
      </c>
      <c r="E36" s="97">
        <v>22</v>
      </c>
      <c r="F36" s="49">
        <v>23</v>
      </c>
      <c r="G36" s="49">
        <v>24</v>
      </c>
      <c r="H36" s="53">
        <v>25</v>
      </c>
      <c r="I36" s="67">
        <v>26</v>
      </c>
      <c r="J36" s="30"/>
      <c r="K36" s="31">
        <v>2</v>
      </c>
      <c r="L36" s="26">
        <v>3</v>
      </c>
    </row>
    <row r="37" spans="2:12" s="45" customFormat="1" ht="16" customHeight="1" thickBot="1" x14ac:dyDescent="0.6">
      <c r="B37" s="73"/>
      <c r="C37" s="40"/>
      <c r="D37" s="98" t="s">
        <v>101</v>
      </c>
      <c r="E37" s="99" t="s">
        <v>44</v>
      </c>
      <c r="F37" s="85"/>
      <c r="G37" s="42"/>
      <c r="H37" s="100"/>
      <c r="I37" s="101"/>
      <c r="J37" s="30"/>
      <c r="K37" s="31"/>
    </row>
    <row r="38" spans="2:12" s="26" customFormat="1" ht="16" customHeight="1" x14ac:dyDescent="0.55000000000000004">
      <c r="B38" s="73"/>
      <c r="C38" s="57">
        <v>27</v>
      </c>
      <c r="D38" s="59">
        <v>28</v>
      </c>
      <c r="E38" s="102">
        <v>29</v>
      </c>
      <c r="F38" s="53">
        <v>30</v>
      </c>
      <c r="G38" s="58">
        <v>31</v>
      </c>
      <c r="H38" s="103" t="s">
        <v>102</v>
      </c>
      <c r="I38" s="37">
        <v>2</v>
      </c>
      <c r="J38" s="30"/>
      <c r="K38" s="31">
        <v>3</v>
      </c>
      <c r="L38" s="26">
        <v>3</v>
      </c>
    </row>
    <row r="39" spans="2:12" s="45" customFormat="1" ht="16" customHeight="1" thickBot="1" x14ac:dyDescent="0.6">
      <c r="B39" s="73"/>
      <c r="C39" s="104"/>
      <c r="D39" s="43" t="s">
        <v>40</v>
      </c>
      <c r="E39" s="81" t="s">
        <v>38</v>
      </c>
      <c r="F39" s="63"/>
      <c r="G39" s="105" t="s">
        <v>48</v>
      </c>
      <c r="H39" s="106"/>
      <c r="I39" s="52"/>
      <c r="J39" s="30"/>
      <c r="K39" s="31"/>
    </row>
    <row r="40" spans="2:12" s="26" customFormat="1" ht="16" customHeight="1" x14ac:dyDescent="0.55000000000000004">
      <c r="B40" s="73" t="s">
        <v>59</v>
      </c>
      <c r="C40" s="33">
        <v>3</v>
      </c>
      <c r="D40" s="35" t="s">
        <v>85</v>
      </c>
      <c r="E40" s="107">
        <v>5</v>
      </c>
      <c r="F40" s="36">
        <v>6</v>
      </c>
      <c r="G40" s="108">
        <v>7</v>
      </c>
      <c r="H40" s="109">
        <v>8</v>
      </c>
      <c r="I40" s="110">
        <v>9</v>
      </c>
      <c r="J40" s="38" t="s">
        <v>89</v>
      </c>
      <c r="K40" s="31"/>
      <c r="L40" s="26">
        <v>2</v>
      </c>
    </row>
    <row r="41" spans="2:12" s="26" customFormat="1" ht="16" customHeight="1" x14ac:dyDescent="0.55000000000000004">
      <c r="B41" s="73"/>
      <c r="C41" s="46"/>
      <c r="D41" s="49"/>
      <c r="E41" s="41" t="s">
        <v>47</v>
      </c>
      <c r="F41" s="61" t="s">
        <v>52</v>
      </c>
      <c r="G41" s="109"/>
      <c r="H41" s="109"/>
      <c r="I41" s="111"/>
      <c r="J41" s="38"/>
      <c r="K41" s="31"/>
    </row>
    <row r="42" spans="2:12" s="26" customFormat="1" ht="16" customHeight="1" x14ac:dyDescent="0.55000000000000004">
      <c r="B42" s="73"/>
      <c r="C42" s="112">
        <v>10</v>
      </c>
      <c r="D42" s="53">
        <v>11</v>
      </c>
      <c r="E42" s="113">
        <v>12</v>
      </c>
      <c r="F42" s="53">
        <v>13</v>
      </c>
      <c r="G42" s="53">
        <v>14</v>
      </c>
      <c r="H42" s="53">
        <v>15</v>
      </c>
      <c r="I42" s="60">
        <v>16</v>
      </c>
      <c r="J42" s="30"/>
      <c r="K42" s="31">
        <v>3</v>
      </c>
    </row>
    <row r="43" spans="2:12" s="45" customFormat="1" ht="16" customHeight="1" x14ac:dyDescent="0.55000000000000004">
      <c r="B43" s="73"/>
      <c r="C43" s="114"/>
      <c r="D43" s="86"/>
      <c r="E43" s="86"/>
      <c r="F43" s="86"/>
      <c r="G43" s="85"/>
      <c r="H43" s="85"/>
      <c r="I43" s="44"/>
      <c r="J43" s="30"/>
      <c r="K43" s="31"/>
    </row>
    <row r="44" spans="2:12" s="26" customFormat="1" ht="16" customHeight="1" x14ac:dyDescent="0.55000000000000004">
      <c r="B44" s="73"/>
      <c r="C44" s="46">
        <v>17</v>
      </c>
      <c r="D44" s="48">
        <v>18</v>
      </c>
      <c r="E44" s="54">
        <v>19</v>
      </c>
      <c r="F44" s="48">
        <v>20</v>
      </c>
      <c r="G44" s="49">
        <v>21</v>
      </c>
      <c r="H44" s="48">
        <v>22</v>
      </c>
      <c r="I44" s="50">
        <v>23</v>
      </c>
      <c r="J44" s="30"/>
      <c r="K44" s="31">
        <v>3</v>
      </c>
      <c r="L44" s="26">
        <v>3</v>
      </c>
    </row>
    <row r="45" spans="2:12" s="45" customFormat="1" ht="16" customHeight="1" x14ac:dyDescent="0.55000000000000004">
      <c r="B45" s="73"/>
      <c r="C45" s="40"/>
      <c r="D45" s="43" t="s">
        <v>103</v>
      </c>
      <c r="E45" s="75"/>
      <c r="F45" s="43" t="s">
        <v>56</v>
      </c>
      <c r="H45" s="43" t="s">
        <v>49</v>
      </c>
      <c r="I45" s="44"/>
      <c r="J45" s="30"/>
      <c r="K45" s="31"/>
    </row>
    <row r="46" spans="2:12" s="26" customFormat="1" ht="16" customHeight="1" x14ac:dyDescent="0.55000000000000004">
      <c r="B46" s="73"/>
      <c r="C46" s="57">
        <v>24</v>
      </c>
      <c r="D46" s="58">
        <v>25</v>
      </c>
      <c r="E46" s="59">
        <v>26</v>
      </c>
      <c r="F46" s="48">
        <v>27</v>
      </c>
      <c r="G46" s="53">
        <v>28</v>
      </c>
      <c r="H46" s="53">
        <v>29</v>
      </c>
      <c r="I46" s="60">
        <v>30</v>
      </c>
      <c r="J46" s="30"/>
      <c r="K46" s="31">
        <v>3</v>
      </c>
      <c r="L46" s="26">
        <v>3</v>
      </c>
    </row>
    <row r="47" spans="2:12" s="45" customFormat="1" ht="16" customHeight="1" thickBot="1" x14ac:dyDescent="0.6">
      <c r="B47" s="73"/>
      <c r="C47" s="69"/>
      <c r="D47" s="115" t="s">
        <v>57</v>
      </c>
      <c r="E47" s="105" t="s">
        <v>55</v>
      </c>
      <c r="F47" s="105" t="s">
        <v>54</v>
      </c>
      <c r="G47" s="116"/>
      <c r="H47" s="62"/>
      <c r="I47" s="64"/>
      <c r="J47" s="30"/>
      <c r="K47" s="31"/>
    </row>
    <row r="48" spans="2:12" s="26" customFormat="1" ht="16" customHeight="1" x14ac:dyDescent="0.55000000000000004">
      <c r="B48" s="73" t="s">
        <v>58</v>
      </c>
      <c r="C48" s="83" t="s">
        <v>104</v>
      </c>
      <c r="D48" s="47">
        <v>2</v>
      </c>
      <c r="E48" s="48">
        <v>3</v>
      </c>
      <c r="F48" s="49">
        <v>4</v>
      </c>
      <c r="G48" s="48">
        <v>5</v>
      </c>
      <c r="H48" s="49">
        <v>6</v>
      </c>
      <c r="I48" s="50">
        <v>7</v>
      </c>
      <c r="J48" s="30"/>
      <c r="K48" s="31">
        <v>3</v>
      </c>
      <c r="L48" s="26">
        <v>2</v>
      </c>
    </row>
    <row r="49" spans="2:12" s="45" customFormat="1" ht="16" customHeight="1" x14ac:dyDescent="0.55000000000000004">
      <c r="B49" s="73"/>
      <c r="C49" s="40"/>
      <c r="D49" s="51"/>
      <c r="E49" s="43" t="s">
        <v>51</v>
      </c>
      <c r="F49" s="85"/>
      <c r="G49" s="43" t="s">
        <v>53</v>
      </c>
      <c r="H49" s="42"/>
      <c r="I49" s="44"/>
      <c r="J49" s="30"/>
      <c r="K49" s="31"/>
    </row>
    <row r="50" spans="2:12" s="26" customFormat="1" ht="16" customHeight="1" x14ac:dyDescent="0.55000000000000004">
      <c r="B50" s="73"/>
      <c r="C50" s="46">
        <v>8</v>
      </c>
      <c r="D50" s="47">
        <v>9</v>
      </c>
      <c r="E50" s="49">
        <v>10</v>
      </c>
      <c r="F50" s="109">
        <v>11</v>
      </c>
      <c r="G50" s="109">
        <v>12</v>
      </c>
      <c r="H50" s="109">
        <v>13</v>
      </c>
      <c r="I50" s="110">
        <v>14</v>
      </c>
      <c r="J50" s="38" t="s">
        <v>90</v>
      </c>
      <c r="K50" s="31"/>
    </row>
    <row r="51" spans="2:12" s="45" customFormat="1" ht="16" customHeight="1" x14ac:dyDescent="0.55000000000000004">
      <c r="B51" s="73"/>
      <c r="C51" s="40"/>
      <c r="D51" s="117"/>
      <c r="E51" s="75"/>
      <c r="F51" s="109"/>
      <c r="G51" s="109"/>
      <c r="H51" s="109"/>
      <c r="I51" s="111"/>
      <c r="J51" s="38" t="s">
        <v>91</v>
      </c>
      <c r="K51" s="31"/>
    </row>
    <row r="52" spans="2:12" s="26" customFormat="1" ht="16" customHeight="1" x14ac:dyDescent="0.55000000000000004">
      <c r="B52" s="73"/>
      <c r="C52" s="112">
        <v>15</v>
      </c>
      <c r="D52" s="118">
        <v>16</v>
      </c>
      <c r="E52" s="53">
        <v>17</v>
      </c>
      <c r="F52" s="53">
        <v>18</v>
      </c>
      <c r="G52" s="53">
        <v>19</v>
      </c>
      <c r="H52" s="53">
        <v>20</v>
      </c>
      <c r="I52" s="60">
        <v>21</v>
      </c>
      <c r="J52" s="30"/>
      <c r="K52" s="31"/>
    </row>
    <row r="53" spans="2:12" s="45" customFormat="1" ht="16" customHeight="1" thickBot="1" x14ac:dyDescent="0.6">
      <c r="B53" s="119"/>
      <c r="C53" s="120"/>
      <c r="D53" s="121"/>
      <c r="E53" s="62"/>
      <c r="F53" s="63"/>
      <c r="G53" s="63"/>
      <c r="H53" s="62"/>
      <c r="I53" s="64"/>
      <c r="J53" s="30"/>
      <c r="K53" s="31">
        <f>SUM(K4:K52)</f>
        <v>49</v>
      </c>
      <c r="L53" s="45">
        <f>SUM(L4:L52)</f>
        <v>49</v>
      </c>
    </row>
    <row r="54" spans="2:12" ht="9.65" customHeight="1" x14ac:dyDescent="0.65"/>
    <row r="55" spans="2:12" ht="19" customHeight="1" x14ac:dyDescent="0.65">
      <c r="C55" s="122" t="s">
        <v>86</v>
      </c>
      <c r="D55" s="130" t="s">
        <v>94</v>
      </c>
      <c r="E55" s="130"/>
      <c r="F55" s="131" t="s">
        <v>68</v>
      </c>
      <c r="G55" s="131"/>
      <c r="H55" s="131" t="s">
        <v>92</v>
      </c>
      <c r="I55" s="131"/>
      <c r="J55" s="131"/>
    </row>
  </sheetData>
  <mergeCells count="4">
    <mergeCell ref="D55:E55"/>
    <mergeCell ref="F55:G55"/>
    <mergeCell ref="A1:J1"/>
    <mergeCell ref="H55:J55"/>
  </mergeCells>
  <phoneticPr fontId="1"/>
  <printOptions horizontalCentered="1" verticalCentered="1"/>
  <pageMargins left="0.19685039370078741" right="0.19685039370078741" top="0.39370078740157483" bottom="0" header="0.31496062992125984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2D518-24E6-46D4-96F5-64D83A800357}">
  <dimension ref="A1:M31"/>
  <sheetViews>
    <sheetView tabSelected="1" topLeftCell="A5" zoomScaleNormal="100" workbookViewId="0">
      <selection activeCell="J15" sqref="J15"/>
    </sheetView>
  </sheetViews>
  <sheetFormatPr defaultColWidth="8.58203125" defaultRowHeight="17.5" x14ac:dyDescent="0.55000000000000004"/>
  <cols>
    <col min="1" max="1" width="3.33203125" style="1" customWidth="1"/>
    <col min="2" max="2" width="15.08203125" style="2" customWidth="1"/>
    <col min="3" max="3" width="9.58203125" style="2" customWidth="1"/>
    <col min="4" max="4" width="5.5" style="2" customWidth="1"/>
    <col min="5" max="5" width="7.08203125" style="2" customWidth="1"/>
    <col min="6" max="6" width="34.33203125" style="2" hidden="1" customWidth="1"/>
    <col min="7" max="7" width="2.58203125" style="2" customWidth="1"/>
    <col min="8" max="8" width="3.33203125" style="1" customWidth="1"/>
    <col min="9" max="9" width="15.08203125" style="2" customWidth="1"/>
    <col min="10" max="10" width="9.58203125" style="2" customWidth="1"/>
    <col min="11" max="11" width="5.5" style="2" customWidth="1"/>
    <col min="12" max="12" width="7.08203125" style="2" customWidth="1"/>
    <col min="13" max="13" width="34.33203125" style="2" hidden="1" customWidth="1"/>
    <col min="14" max="16384" width="8.58203125" style="2"/>
  </cols>
  <sheetData>
    <row r="1" spans="1:13" ht="25.5" customHeight="1" x14ac:dyDescent="0.55000000000000004">
      <c r="A1" s="132" t="s">
        <v>108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3" spans="1:13" ht="17.25" customHeight="1" x14ac:dyDescent="0.55000000000000004">
      <c r="B3" s="3"/>
      <c r="I3" s="3"/>
    </row>
    <row r="4" spans="1:13" ht="30" customHeight="1" x14ac:dyDescent="0.55000000000000004">
      <c r="A4" s="4"/>
      <c r="B4" s="5" t="s">
        <v>0</v>
      </c>
      <c r="C4" s="5" t="s">
        <v>1</v>
      </c>
      <c r="D4" s="5" t="s">
        <v>2</v>
      </c>
      <c r="E4" s="5" t="s">
        <v>3</v>
      </c>
      <c r="H4" s="4"/>
      <c r="I4" s="6" t="s">
        <v>0</v>
      </c>
      <c r="J4" s="5" t="s">
        <v>1</v>
      </c>
      <c r="K4" s="5" t="s">
        <v>2</v>
      </c>
      <c r="L4" s="5" t="s">
        <v>3</v>
      </c>
    </row>
    <row r="5" spans="1:13" ht="23.25" customHeight="1" x14ac:dyDescent="0.55000000000000004">
      <c r="A5" s="133" t="s">
        <v>70</v>
      </c>
      <c r="B5" s="7" t="s">
        <v>4</v>
      </c>
      <c r="C5" s="8">
        <v>45497</v>
      </c>
      <c r="D5" s="9" t="s">
        <v>5</v>
      </c>
      <c r="E5" s="10">
        <v>0.52083333333333337</v>
      </c>
      <c r="F5" s="11" t="e">
        <f>VLOOKUP(B5,#REF!,2,FALSE)</f>
        <v>#REF!</v>
      </c>
      <c r="G5" s="12"/>
      <c r="H5" s="133" t="s">
        <v>75</v>
      </c>
      <c r="I5" s="7" t="s">
        <v>36</v>
      </c>
      <c r="J5" s="8">
        <v>45574</v>
      </c>
      <c r="K5" s="9" t="s">
        <v>5</v>
      </c>
      <c r="L5" s="10">
        <v>0.52083333333333337</v>
      </c>
      <c r="M5" s="11" t="e">
        <f>VLOOKUP(I5,#REF!,2,FALSE)</f>
        <v>#REF!</v>
      </c>
    </row>
    <row r="6" spans="1:13" ht="23.25" customHeight="1" x14ac:dyDescent="0.55000000000000004">
      <c r="A6" s="133"/>
      <c r="B6" s="7" t="s">
        <v>6</v>
      </c>
      <c r="C6" s="8">
        <v>45505</v>
      </c>
      <c r="D6" s="9" t="s">
        <v>7</v>
      </c>
      <c r="E6" s="10">
        <v>0.5</v>
      </c>
      <c r="F6" s="13" t="e">
        <f>VLOOKUP(B6,#REF!,2,FALSE)</f>
        <v>#REF!</v>
      </c>
      <c r="G6" s="12"/>
      <c r="H6" s="133"/>
      <c r="I6" s="7" t="s">
        <v>37</v>
      </c>
      <c r="J6" s="8">
        <v>45477</v>
      </c>
      <c r="K6" s="9" t="s">
        <v>7</v>
      </c>
      <c r="L6" s="10">
        <v>0.52083333333333337</v>
      </c>
      <c r="M6" s="11" t="e">
        <f>VLOOKUP(I6,#REF!,2,FALSE)</f>
        <v>#REF!</v>
      </c>
    </row>
    <row r="7" spans="1:13" ht="23.25" customHeight="1" x14ac:dyDescent="0.55000000000000004">
      <c r="A7" s="133"/>
      <c r="B7" s="7" t="s">
        <v>9</v>
      </c>
      <c r="C7" s="8">
        <v>45506</v>
      </c>
      <c r="D7" s="9" t="s">
        <v>10</v>
      </c>
      <c r="E7" s="10">
        <v>0.51041666666666663</v>
      </c>
      <c r="F7" s="13" t="e">
        <f>VLOOKUP(B7,#REF!,2,FALSE)</f>
        <v>#REF!</v>
      </c>
      <c r="G7" s="12"/>
      <c r="H7" s="133"/>
      <c r="I7" s="7" t="s">
        <v>38</v>
      </c>
      <c r="J7" s="8">
        <v>45594</v>
      </c>
      <c r="K7" s="9" t="s">
        <v>8</v>
      </c>
      <c r="L7" s="10">
        <v>0.52083333333333337</v>
      </c>
      <c r="M7" s="11" t="e">
        <f>VLOOKUP(I7,#REF!,2,FALSE)</f>
        <v>#REF!</v>
      </c>
    </row>
    <row r="8" spans="1:13" ht="23.25" customHeight="1" x14ac:dyDescent="0.55000000000000004">
      <c r="A8" s="133"/>
      <c r="B8" s="7" t="s">
        <v>11</v>
      </c>
      <c r="C8" s="8">
        <v>45496</v>
      </c>
      <c r="D8" s="9" t="s">
        <v>8</v>
      </c>
      <c r="E8" s="10">
        <v>0.52083333333333337</v>
      </c>
      <c r="F8" s="13" t="e">
        <f>VLOOKUP(B8,#REF!,2,FALSE)</f>
        <v>#REF!</v>
      </c>
      <c r="G8" s="12"/>
      <c r="H8" s="133"/>
      <c r="I8" s="7" t="s">
        <v>39</v>
      </c>
      <c r="J8" s="8">
        <v>45573</v>
      </c>
      <c r="K8" s="9" t="s">
        <v>8</v>
      </c>
      <c r="L8" s="10">
        <v>0.52083333333333337</v>
      </c>
      <c r="M8" s="11" t="e">
        <f>VLOOKUP(I8,#REF!,2,FALSE)</f>
        <v>#REF!</v>
      </c>
    </row>
    <row r="9" spans="1:13" ht="23.25" customHeight="1" x14ac:dyDescent="0.55000000000000004">
      <c r="A9" s="133"/>
      <c r="B9" s="7" t="s">
        <v>12</v>
      </c>
      <c r="C9" s="8">
        <v>45495</v>
      </c>
      <c r="D9" s="9" t="s">
        <v>15</v>
      </c>
      <c r="E9" s="10">
        <v>0.52083333333333337</v>
      </c>
      <c r="F9" s="13" t="e">
        <f>VLOOKUP(B9,#REF!,2,FALSE)</f>
        <v>#REF!</v>
      </c>
      <c r="G9" s="12"/>
      <c r="H9" s="133"/>
      <c r="I9" s="7" t="s">
        <v>40</v>
      </c>
      <c r="J9" s="14">
        <v>45593</v>
      </c>
      <c r="K9" s="15" t="s">
        <v>15</v>
      </c>
      <c r="L9" s="10">
        <v>0.51041666666666663</v>
      </c>
      <c r="M9" s="11" t="e">
        <f>VLOOKUP(I9,#REF!,2,FALSE)</f>
        <v>#REF!</v>
      </c>
    </row>
    <row r="10" spans="1:13" ht="23.25" customHeight="1" x14ac:dyDescent="0.55000000000000004">
      <c r="A10" s="133" t="s">
        <v>71</v>
      </c>
      <c r="B10" s="7" t="s">
        <v>13</v>
      </c>
      <c r="C10" s="8">
        <v>45482</v>
      </c>
      <c r="D10" s="9" t="s">
        <v>8</v>
      </c>
      <c r="E10" s="10">
        <v>0.52083333333333337</v>
      </c>
      <c r="F10" s="13" t="e">
        <f>VLOOKUP(B10,#REF!,2,FALSE)</f>
        <v>#REF!</v>
      </c>
      <c r="G10" s="12"/>
      <c r="H10" s="133" t="s">
        <v>77</v>
      </c>
      <c r="I10" s="7" t="s">
        <v>41</v>
      </c>
      <c r="J10" s="8">
        <v>45572</v>
      </c>
      <c r="K10" s="9" t="s">
        <v>15</v>
      </c>
      <c r="L10" s="10">
        <v>0.52083333333333337</v>
      </c>
      <c r="M10" s="11" t="e">
        <f>VLOOKUP(I10,#REF!,2,FALSE)</f>
        <v>#REF!</v>
      </c>
    </row>
    <row r="11" spans="1:13" ht="23.25" customHeight="1" x14ac:dyDescent="0.55000000000000004">
      <c r="A11" s="133"/>
      <c r="B11" s="7" t="s">
        <v>14</v>
      </c>
      <c r="C11" s="8">
        <v>45509</v>
      </c>
      <c r="D11" s="9" t="s">
        <v>15</v>
      </c>
      <c r="E11" s="10">
        <v>0.52083333333333337</v>
      </c>
      <c r="F11" s="13" t="e">
        <f>VLOOKUP(B11,#REF!,2,FALSE)</f>
        <v>#REF!</v>
      </c>
      <c r="G11" s="12"/>
      <c r="H11" s="133"/>
      <c r="I11" s="7" t="s">
        <v>42</v>
      </c>
      <c r="J11" s="8">
        <v>45581</v>
      </c>
      <c r="K11" s="9" t="s">
        <v>5</v>
      </c>
      <c r="L11" s="10">
        <v>0.52083333333333337</v>
      </c>
      <c r="M11" s="11" t="e">
        <f>VLOOKUP(I11,#REF!,2,FALSE)</f>
        <v>#REF!</v>
      </c>
    </row>
    <row r="12" spans="1:13" ht="23.25" customHeight="1" x14ac:dyDescent="0.55000000000000004">
      <c r="A12" s="133"/>
      <c r="B12" s="7" t="s">
        <v>16</v>
      </c>
      <c r="C12" s="8">
        <v>45531</v>
      </c>
      <c r="D12" s="9" t="s">
        <v>8</v>
      </c>
      <c r="E12" s="10">
        <v>0.5</v>
      </c>
      <c r="F12" s="13" t="e">
        <f>VLOOKUP(B12,#REF!,2,FALSE)</f>
        <v>#REF!</v>
      </c>
      <c r="G12" s="12"/>
      <c r="H12" s="133"/>
      <c r="I12" s="7" t="s">
        <v>43</v>
      </c>
      <c r="J12" s="8">
        <v>45583</v>
      </c>
      <c r="K12" s="9" t="s">
        <v>10</v>
      </c>
      <c r="L12" s="10">
        <v>0.52083333333333337</v>
      </c>
      <c r="M12" s="11" t="e">
        <f>VLOOKUP(I12,#REF!,2,FALSE)</f>
        <v>#REF!</v>
      </c>
    </row>
    <row r="13" spans="1:13" ht="23.25" customHeight="1" x14ac:dyDescent="0.55000000000000004">
      <c r="A13" s="133"/>
      <c r="B13" s="7" t="s">
        <v>17</v>
      </c>
      <c r="C13" s="8">
        <v>45511</v>
      </c>
      <c r="D13" s="9" t="s">
        <v>5</v>
      </c>
      <c r="E13" s="10">
        <v>0.52083333333333337</v>
      </c>
      <c r="F13" s="13" t="e">
        <f>VLOOKUP(B13,#REF!,2,FALSE)</f>
        <v>#REF!</v>
      </c>
      <c r="G13" s="12"/>
      <c r="H13" s="133"/>
      <c r="I13" s="7" t="s">
        <v>44</v>
      </c>
      <c r="J13" s="8">
        <v>45587</v>
      </c>
      <c r="K13" s="9" t="s">
        <v>8</v>
      </c>
      <c r="L13" s="10">
        <v>0.52083333333333337</v>
      </c>
      <c r="M13" s="11" t="e">
        <f>VLOOKUP(I13,#REF!,2,FALSE)</f>
        <v>#REF!</v>
      </c>
    </row>
    <row r="14" spans="1:13" ht="23.25" customHeight="1" x14ac:dyDescent="0.55000000000000004">
      <c r="A14" s="133"/>
      <c r="B14" s="7" t="s">
        <v>18</v>
      </c>
      <c r="C14" s="8">
        <v>45513</v>
      </c>
      <c r="D14" s="9" t="s">
        <v>67</v>
      </c>
      <c r="E14" s="10">
        <v>0.52083333333333337</v>
      </c>
      <c r="F14" s="13" t="e">
        <f>VLOOKUP(B14,#REF!,2,FALSE)</f>
        <v>#REF!</v>
      </c>
      <c r="G14" s="12"/>
      <c r="H14" s="133"/>
      <c r="I14" s="7" t="s">
        <v>45</v>
      </c>
      <c r="J14" s="8">
        <v>45586</v>
      </c>
      <c r="K14" s="9" t="s">
        <v>15</v>
      </c>
      <c r="L14" s="10">
        <v>0.77083333333333337</v>
      </c>
      <c r="M14" s="11" t="e">
        <f>VLOOKUP(I14,#REF!,2,FALSE)</f>
        <v>#REF!</v>
      </c>
    </row>
    <row r="15" spans="1:13" ht="23.25" customHeight="1" x14ac:dyDescent="0.55000000000000004">
      <c r="A15" s="133" t="s">
        <v>72</v>
      </c>
      <c r="B15" s="7" t="s">
        <v>19</v>
      </c>
      <c r="C15" s="8">
        <v>45527</v>
      </c>
      <c r="D15" s="9" t="s">
        <v>10</v>
      </c>
      <c r="E15" s="10">
        <v>0.52083333333333337</v>
      </c>
      <c r="F15" s="13" t="e">
        <f>VLOOKUP(B15,#REF!,2,FALSE)</f>
        <v>#REF!</v>
      </c>
      <c r="G15" s="12"/>
      <c r="H15" s="133" t="s">
        <v>76</v>
      </c>
      <c r="I15" s="7" t="s">
        <v>46</v>
      </c>
      <c r="J15" s="8">
        <v>45582</v>
      </c>
      <c r="K15" s="9" t="s">
        <v>7</v>
      </c>
      <c r="L15" s="10">
        <v>0.52083333333333337</v>
      </c>
      <c r="M15" s="11" t="e">
        <f>VLOOKUP(I15,#REF!,2,FALSE)</f>
        <v>#REF!</v>
      </c>
    </row>
    <row r="16" spans="1:13" ht="23.25" customHeight="1" x14ac:dyDescent="0.55000000000000004">
      <c r="A16" s="133"/>
      <c r="B16" s="7" t="s">
        <v>20</v>
      </c>
      <c r="C16" s="8">
        <v>45533</v>
      </c>
      <c r="D16" s="9" t="s">
        <v>7</v>
      </c>
      <c r="E16" s="10">
        <v>0.52083333333333337</v>
      </c>
      <c r="F16" s="13" t="e">
        <f>VLOOKUP(B16,#REF!,2,FALSE)</f>
        <v>#REF!</v>
      </c>
      <c r="G16" s="12"/>
      <c r="H16" s="133"/>
      <c r="I16" s="7" t="s">
        <v>47</v>
      </c>
      <c r="J16" s="8">
        <v>45601</v>
      </c>
      <c r="K16" s="9" t="s">
        <v>8</v>
      </c>
      <c r="L16" s="10">
        <v>0.52083333333333337</v>
      </c>
      <c r="M16" s="11" t="e">
        <f>VLOOKUP(I16,#REF!,2,FALSE)</f>
        <v>#REF!</v>
      </c>
    </row>
    <row r="17" spans="1:13" ht="23.25" customHeight="1" x14ac:dyDescent="0.55000000000000004">
      <c r="A17" s="133"/>
      <c r="B17" s="7" t="s">
        <v>21</v>
      </c>
      <c r="C17" s="8">
        <v>45525</v>
      </c>
      <c r="D17" s="9" t="s">
        <v>5</v>
      </c>
      <c r="E17" s="10">
        <v>0.52083333333333337</v>
      </c>
      <c r="F17" s="13" t="e">
        <f>VLOOKUP(B17,#REF!,2,FALSE)</f>
        <v>#REF!</v>
      </c>
      <c r="G17" s="12"/>
      <c r="H17" s="133"/>
      <c r="I17" s="7" t="s">
        <v>48</v>
      </c>
      <c r="J17" s="8">
        <v>45596</v>
      </c>
      <c r="K17" s="9" t="s">
        <v>7</v>
      </c>
      <c r="L17" s="10">
        <v>0.52083333333333337</v>
      </c>
      <c r="M17" s="11" t="e">
        <f>VLOOKUP(I17,#REF!,2,FALSE)</f>
        <v>#REF!</v>
      </c>
    </row>
    <row r="18" spans="1:13" ht="23.25" customHeight="1" x14ac:dyDescent="0.55000000000000004">
      <c r="A18" s="133"/>
      <c r="B18" s="7" t="s">
        <v>22</v>
      </c>
      <c r="C18" s="8">
        <v>45530</v>
      </c>
      <c r="D18" s="9" t="s">
        <v>15</v>
      </c>
      <c r="E18" s="10">
        <v>0.52083333333333337</v>
      </c>
      <c r="F18" s="13" t="e">
        <f>VLOOKUP(B18,#REF!,2,FALSE)</f>
        <v>#REF!</v>
      </c>
      <c r="G18" s="12"/>
      <c r="H18" s="133"/>
      <c r="I18" s="7" t="s">
        <v>49</v>
      </c>
      <c r="J18" s="8">
        <v>45618</v>
      </c>
      <c r="K18" s="9" t="s">
        <v>79</v>
      </c>
      <c r="L18" s="10">
        <v>0.52083333333333337</v>
      </c>
      <c r="M18" s="11" t="e">
        <f>VLOOKUP(I18,#REF!,2,FALSE)</f>
        <v>#REF!</v>
      </c>
    </row>
    <row r="19" spans="1:13" ht="23.25" customHeight="1" x14ac:dyDescent="0.55000000000000004">
      <c r="A19" s="133"/>
      <c r="B19" s="7" t="s">
        <v>23</v>
      </c>
      <c r="C19" s="8">
        <v>45544</v>
      </c>
      <c r="D19" s="9" t="s">
        <v>15</v>
      </c>
      <c r="E19" s="10">
        <v>0.52083333333333337</v>
      </c>
      <c r="F19" s="13" t="e">
        <f>VLOOKUP(B19,#REF!,2,FALSE)</f>
        <v>#REF!</v>
      </c>
      <c r="G19" s="12"/>
      <c r="H19" s="133"/>
      <c r="I19" s="123" t="s">
        <v>50</v>
      </c>
      <c r="J19" s="8">
        <v>45614</v>
      </c>
      <c r="K19" s="9" t="s">
        <v>15</v>
      </c>
      <c r="L19" s="10">
        <v>0.51388888888888895</v>
      </c>
      <c r="M19" s="11" t="e">
        <f>VLOOKUP(I19,#REF!,2,FALSE)</f>
        <v>#REF!</v>
      </c>
    </row>
    <row r="20" spans="1:13" ht="23.25" customHeight="1" x14ac:dyDescent="0.55000000000000004">
      <c r="A20" s="133" t="s">
        <v>73</v>
      </c>
      <c r="B20" s="7" t="s">
        <v>24</v>
      </c>
      <c r="C20" s="8">
        <v>45538</v>
      </c>
      <c r="D20" s="9" t="s">
        <v>8</v>
      </c>
      <c r="E20" s="10">
        <v>0.52083333333333337</v>
      </c>
      <c r="F20" s="13" t="e">
        <f>VLOOKUP(B20,#REF!,2,FALSE)</f>
        <v>#REF!</v>
      </c>
      <c r="G20" s="12"/>
      <c r="H20" s="133" t="s">
        <v>78</v>
      </c>
      <c r="I20" s="7" t="s">
        <v>51</v>
      </c>
      <c r="J20" s="8">
        <v>45629</v>
      </c>
      <c r="K20" s="9" t="s">
        <v>8</v>
      </c>
      <c r="L20" s="10">
        <v>0.51041666666666663</v>
      </c>
      <c r="M20" s="11" t="e">
        <f>VLOOKUP(I20,#REF!,2,FALSE)</f>
        <v>#REF!</v>
      </c>
    </row>
    <row r="21" spans="1:13" ht="23.25" customHeight="1" x14ac:dyDescent="0.55000000000000004">
      <c r="A21" s="133"/>
      <c r="B21" s="7" t="s">
        <v>25</v>
      </c>
      <c r="C21" s="8">
        <v>45561</v>
      </c>
      <c r="D21" s="9" t="s">
        <v>7</v>
      </c>
      <c r="E21" s="10">
        <v>0.5</v>
      </c>
      <c r="F21" s="13" t="e">
        <f>VLOOKUP(B21,#REF!,2,FALSE)</f>
        <v>#REF!</v>
      </c>
      <c r="G21" s="12"/>
      <c r="H21" s="133"/>
      <c r="I21" s="7" t="s">
        <v>52</v>
      </c>
      <c r="J21" s="8">
        <v>45602</v>
      </c>
      <c r="K21" s="9" t="s">
        <v>5</v>
      </c>
      <c r="L21" s="10">
        <v>0.52083333333333337</v>
      </c>
      <c r="M21" s="11" t="e">
        <f>VLOOKUP(I21,#REF!,2,FALSE)</f>
        <v>#REF!</v>
      </c>
    </row>
    <row r="22" spans="1:13" ht="23.25" customHeight="1" x14ac:dyDescent="0.55000000000000004">
      <c r="A22" s="133"/>
      <c r="B22" s="7" t="s">
        <v>26</v>
      </c>
      <c r="C22" s="8">
        <v>45554</v>
      </c>
      <c r="D22" s="9" t="s">
        <v>7</v>
      </c>
      <c r="E22" s="10">
        <v>0.52083333333333337</v>
      </c>
      <c r="F22" s="13" t="e">
        <f>VLOOKUP(B22,#REF!,2,FALSE)</f>
        <v>#REF!</v>
      </c>
      <c r="G22" s="12"/>
      <c r="H22" s="133"/>
      <c r="I22" s="7" t="s">
        <v>53</v>
      </c>
      <c r="J22" s="8">
        <v>45631</v>
      </c>
      <c r="K22" s="9" t="s">
        <v>7</v>
      </c>
      <c r="L22" s="10">
        <v>0.52083333333333337</v>
      </c>
      <c r="M22" s="11" t="e">
        <f>VLOOKUP(I22,#REF!,2,FALSE)</f>
        <v>#REF!</v>
      </c>
    </row>
    <row r="23" spans="1:13" ht="23.25" customHeight="1" x14ac:dyDescent="0.55000000000000004">
      <c r="A23" s="133"/>
      <c r="B23" s="7" t="s">
        <v>27</v>
      </c>
      <c r="C23" s="8">
        <v>45552</v>
      </c>
      <c r="D23" s="9" t="s">
        <v>8</v>
      </c>
      <c r="E23" s="10">
        <v>0.52777777777777779</v>
      </c>
      <c r="F23" s="13" t="e">
        <f>VLOOKUP(B23,#REF!,2,FALSE)</f>
        <v>#REF!</v>
      </c>
      <c r="G23" s="12"/>
      <c r="H23" s="133"/>
      <c r="I23" s="7" t="s">
        <v>54</v>
      </c>
      <c r="J23" s="8">
        <v>45623</v>
      </c>
      <c r="K23" s="9" t="s">
        <v>5</v>
      </c>
      <c r="L23" s="10">
        <v>0.52083333333333337</v>
      </c>
      <c r="M23" s="11" t="e">
        <f>VLOOKUP(I23,#REF!,2,FALSE)</f>
        <v>#REF!</v>
      </c>
    </row>
    <row r="24" spans="1:13" ht="23.25" customHeight="1" x14ac:dyDescent="0.55000000000000004">
      <c r="A24" s="133"/>
      <c r="B24" s="7" t="s">
        <v>28</v>
      </c>
      <c r="C24" s="8">
        <v>45539</v>
      </c>
      <c r="D24" s="9" t="s">
        <v>5</v>
      </c>
      <c r="E24" s="10">
        <v>0.52083333333333337</v>
      </c>
      <c r="F24" s="13" t="e">
        <f>VLOOKUP(B24,#REF!,2,FALSE)</f>
        <v>#REF!</v>
      </c>
      <c r="G24" s="12"/>
      <c r="H24" s="133"/>
      <c r="I24" s="7" t="s">
        <v>55</v>
      </c>
      <c r="J24" s="8">
        <v>45622</v>
      </c>
      <c r="K24" s="9" t="s">
        <v>8</v>
      </c>
      <c r="L24" s="10">
        <v>0.52083333333333337</v>
      </c>
      <c r="M24" s="11" t="e">
        <f>VLOOKUP(I24,#REF!,2,FALSE)</f>
        <v>#REF!</v>
      </c>
    </row>
    <row r="25" spans="1:13" ht="23.25" customHeight="1" x14ac:dyDescent="0.55000000000000004">
      <c r="A25" s="133"/>
      <c r="B25" s="7" t="s">
        <v>29</v>
      </c>
      <c r="C25" s="8">
        <v>45546</v>
      </c>
      <c r="D25" s="9" t="s">
        <v>5</v>
      </c>
      <c r="E25" s="10">
        <v>0.52083333333333337</v>
      </c>
      <c r="F25" s="13" t="e">
        <f>VLOOKUP(B25,#REF!,2,FALSE)</f>
        <v>#REF!</v>
      </c>
      <c r="G25" s="12"/>
      <c r="H25" s="133"/>
      <c r="I25" s="7" t="s">
        <v>56</v>
      </c>
      <c r="J25" s="8">
        <v>45616</v>
      </c>
      <c r="K25" s="9" t="s">
        <v>5</v>
      </c>
      <c r="L25" s="10">
        <v>0.51041666666666663</v>
      </c>
      <c r="M25" s="11" t="e">
        <f>VLOOKUP(I25,#REF!,2,FALSE)</f>
        <v>#REF!</v>
      </c>
    </row>
    <row r="26" spans="1:13" ht="23.25" customHeight="1" x14ac:dyDescent="0.55000000000000004">
      <c r="A26" s="133"/>
      <c r="B26" s="7" t="s">
        <v>30</v>
      </c>
      <c r="C26" s="8">
        <v>45567</v>
      </c>
      <c r="D26" s="9" t="s">
        <v>5</v>
      </c>
      <c r="E26" s="10">
        <v>0.52083333333333337</v>
      </c>
      <c r="F26" s="13" t="e">
        <f>VLOOKUP(B26,#REF!,2,FALSE)</f>
        <v>#REF!</v>
      </c>
      <c r="G26" s="12"/>
      <c r="H26" s="133"/>
      <c r="I26" s="7" t="s">
        <v>57</v>
      </c>
      <c r="J26" s="8">
        <v>45621</v>
      </c>
      <c r="K26" s="9" t="s">
        <v>15</v>
      </c>
      <c r="L26" s="10">
        <v>0.51041666666666663</v>
      </c>
      <c r="M26" s="11" t="e">
        <f>VLOOKUP(I26,#REF!,2,FALSE)</f>
        <v>#REF!</v>
      </c>
    </row>
    <row r="27" spans="1:13" ht="23.25" customHeight="1" x14ac:dyDescent="0.55000000000000004">
      <c r="A27" s="133" t="s">
        <v>74</v>
      </c>
      <c r="B27" s="7" t="s">
        <v>31</v>
      </c>
      <c r="C27" s="8">
        <v>45484</v>
      </c>
      <c r="D27" s="9" t="s">
        <v>7</v>
      </c>
      <c r="E27" s="10">
        <v>0.52083333333333337</v>
      </c>
      <c r="F27" s="13" t="e">
        <f>VLOOKUP(B27,#REF!,2,FALSE)</f>
        <v>#REF!</v>
      </c>
      <c r="G27" s="12"/>
      <c r="H27" s="16"/>
      <c r="I27" s="17"/>
      <c r="J27" s="18"/>
      <c r="K27" s="19"/>
      <c r="L27" s="20"/>
      <c r="M27" s="13"/>
    </row>
    <row r="28" spans="1:13" ht="23.25" customHeight="1" x14ac:dyDescent="0.55000000000000004">
      <c r="A28" s="133"/>
      <c r="B28" s="7" t="s">
        <v>32</v>
      </c>
      <c r="C28" s="8">
        <v>45559</v>
      </c>
      <c r="D28" s="9" t="s">
        <v>8</v>
      </c>
      <c r="E28" s="10">
        <v>0.52083333333333337</v>
      </c>
      <c r="F28" s="13" t="e">
        <f>VLOOKUP(B28,#REF!,2,FALSE)</f>
        <v>#REF!</v>
      </c>
      <c r="G28" s="12"/>
      <c r="H28" s="16"/>
      <c r="I28" s="17"/>
      <c r="J28" s="18"/>
      <c r="K28" s="19"/>
      <c r="L28" s="20"/>
      <c r="M28" s="13"/>
    </row>
    <row r="29" spans="1:13" ht="23.25" customHeight="1" x14ac:dyDescent="0.55000000000000004">
      <c r="A29" s="133"/>
      <c r="B29" s="7" t="s">
        <v>33</v>
      </c>
      <c r="C29" s="8">
        <v>45565</v>
      </c>
      <c r="D29" s="9" t="s">
        <v>15</v>
      </c>
      <c r="E29" s="10">
        <v>0.52083333333333337</v>
      </c>
      <c r="F29" s="13" t="e">
        <f>VLOOKUP(B29,#REF!,2,FALSE)</f>
        <v>#REF!</v>
      </c>
      <c r="G29" s="12"/>
      <c r="H29" s="16"/>
      <c r="I29" s="17"/>
      <c r="J29" s="18"/>
      <c r="K29" s="19"/>
      <c r="L29" s="20"/>
      <c r="M29" s="13"/>
    </row>
    <row r="30" spans="1:13" ht="23.25" customHeight="1" x14ac:dyDescent="0.55000000000000004">
      <c r="A30" s="133"/>
      <c r="B30" s="123" t="s">
        <v>34</v>
      </c>
      <c r="C30" s="8">
        <v>45566</v>
      </c>
      <c r="D30" s="9" t="s">
        <v>8</v>
      </c>
      <c r="E30" s="10">
        <v>0.52083333333333337</v>
      </c>
      <c r="F30" s="13" t="e">
        <f>VLOOKUP(B30,#REF!,2,FALSE)</f>
        <v>#REF!</v>
      </c>
      <c r="G30" s="12"/>
      <c r="H30" s="16"/>
      <c r="I30" s="17"/>
      <c r="J30" s="18"/>
      <c r="K30" s="19"/>
      <c r="L30" s="20"/>
      <c r="M30" s="13"/>
    </row>
    <row r="31" spans="1:13" ht="23.25" customHeight="1" x14ac:dyDescent="0.55000000000000004">
      <c r="A31" s="133"/>
      <c r="B31" s="7" t="s">
        <v>35</v>
      </c>
      <c r="C31" s="8">
        <v>45560</v>
      </c>
      <c r="D31" s="9" t="s">
        <v>5</v>
      </c>
      <c r="E31" s="10">
        <v>0.52083333333333337</v>
      </c>
      <c r="F31" s="13" t="e">
        <f>VLOOKUP(B31,#REF!,2,FALSE)</f>
        <v>#REF!</v>
      </c>
      <c r="G31" s="12"/>
      <c r="H31" s="16"/>
      <c r="I31" s="17"/>
      <c r="J31" s="18"/>
      <c r="K31" s="19"/>
      <c r="L31" s="20"/>
      <c r="M31" s="13"/>
    </row>
  </sheetData>
  <mergeCells count="10">
    <mergeCell ref="A1:L1"/>
    <mergeCell ref="A5:A9"/>
    <mergeCell ref="A10:A14"/>
    <mergeCell ref="A15:A19"/>
    <mergeCell ref="A20:A26"/>
    <mergeCell ref="A27:A31"/>
    <mergeCell ref="H10:H14"/>
    <mergeCell ref="H15:H19"/>
    <mergeCell ref="H20:H26"/>
    <mergeCell ref="H5:H9"/>
  </mergeCells>
  <phoneticPr fontId="1"/>
  <printOptions horizontalCentered="1" verticalCentered="1"/>
  <pageMargins left="0.19685039370078741" right="0.19685039370078741" top="0.19685039370078741" bottom="0.15748031496062992" header="0.31496062992125984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カレンダー </vt:lpstr>
      <vt:lpstr>日程表</vt:lpstr>
      <vt:lpstr>'カレンダー '!Print_Area</vt:lpstr>
      <vt:lpstr>日程表!Print_Area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長岡茂美</dc:creator>
  <cp:lastModifiedBy>賢一 齋藤</cp:lastModifiedBy>
  <cp:lastPrinted>2024-06-25T23:50:41Z</cp:lastPrinted>
  <dcterms:created xsi:type="dcterms:W3CDTF">2023-07-06T05:26:44Z</dcterms:created>
  <dcterms:modified xsi:type="dcterms:W3CDTF">2024-06-25T23:50:44Z</dcterms:modified>
</cp:coreProperties>
</file>